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oekenlijst" sheetId="1" r:id="rId1"/>
    <sheet name="ISBN 10 naar 13" sheetId="2" r:id="rId2"/>
    <sheet name="LEES DIT" sheetId="3" r:id="rId3"/>
  </sheets>
  <definedNames>
    <definedName name="_3917794053595140" localSheetId="0">'Boekenlijst'!$A$4:$E$10</definedName>
    <definedName name="Webquery_s_downloaden" localSheetId="0">'Boekenlijst'!#REF!</definedName>
  </definedNames>
  <calcPr fullCalcOnLoad="1"/>
</workbook>
</file>

<file path=xl/sharedStrings.xml><?xml version="1.0" encoding="utf-8"?>
<sst xmlns="http://schemas.openxmlformats.org/spreadsheetml/2006/main" count="44" uniqueCount="36">
  <si>
    <t>ISBN-10</t>
  </si>
  <si>
    <t>ISBN-13</t>
  </si>
  <si>
    <t>controlegetal</t>
  </si>
  <si>
    <t>streepje/spatie eruit</t>
  </si>
  <si>
    <t>auteur:</t>
  </si>
  <si>
    <t>ISBN:</t>
  </si>
  <si>
    <t>uitgever:</t>
  </si>
  <si>
    <t>titel:</t>
  </si>
  <si>
    <t>jaar:</t>
  </si>
  <si>
    <t>trefwoorden</t>
  </si>
  <si>
    <t>soort boek:</t>
  </si>
  <si>
    <t>subtitel:</t>
  </si>
  <si>
    <t>Wim de Groot</t>
  </si>
  <si>
    <t>Van Duuren Media</t>
  </si>
  <si>
    <t>Leerboek computer</t>
  </si>
  <si>
    <t>Office, spreadsheet</t>
  </si>
  <si>
    <t>Auteursrecht: Wim de Groot © 2010</t>
  </si>
  <si>
    <t>Dit Excel-bestand is gemaakt door Wim de Groot, voor ComputerIdee.</t>
  </si>
  <si>
    <t>U mag dit bestand gratis gebruiken en wij wensen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</si>
  <si>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</si>
  <si>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</si>
  <si>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</si>
  <si>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</si>
  <si>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</si>
  <si>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</si>
  <si>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het bestand via uw eigen website aanbieden, dan stellen wij dat op prijs!</t>
  </si>
  <si>
    <t>* U mag daarvoor geen vergoeding vragen,</t>
  </si>
  <si>
    <t>* meld op uw website dat het bestand van ComputerIdee afkomstig is,</t>
  </si>
  <si>
    <t>* stuur daarover een berichtje naar redactie@computeridee.nl</t>
  </si>
  <si>
    <t>Vragen over de werking van dit bestand kunt u sturen naar:</t>
  </si>
  <si>
    <t>redactie@computeridee.nl</t>
  </si>
  <si>
    <t>Handboek Excel 2010</t>
  </si>
  <si>
    <t>voor controlegetal</t>
  </si>
  <si>
    <t>Leer jezelf SNEL…Excel 2007</t>
  </si>
  <si>
    <t>Leer jezelf SNEL…Excel 2010</t>
  </si>
  <si>
    <t>Aantal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</si>
</sst>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0.00.00.000"/>
    <numFmt numFmtId="173" formatCode="0.0"/>
    <numFmt numFmtId="174" formatCode="0##\-#######"/>
    <numFmt numFmtId="175" formatCode="[$-413]dddd\ d\ mmmm\ yyyy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&quot;Waar&quot;;&quot;Waar&quot;;&quot;Onwaar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41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51"/>
      </right>
      <top style="thin"/>
      <bottom style="thin">
        <color indexed="5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/>
    </xf>
    <xf numFmtId="1" fontId="0" fillId="32" borderId="0" xfId="0" applyNumberFormat="1" applyFill="1" applyAlignment="1">
      <alignment/>
    </xf>
    <xf numFmtId="0" fontId="0" fillId="32" borderId="0" xfId="0" applyFill="1" applyAlignment="1">
      <alignment horizontal="right"/>
    </xf>
    <xf numFmtId="1" fontId="0" fillId="32" borderId="0" xfId="0" applyNumberFormat="1" applyFill="1" applyAlignment="1">
      <alignment horizontal="right"/>
    </xf>
    <xf numFmtId="0" fontId="1" fillId="32" borderId="0" xfId="0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32" borderId="0" xfId="0" applyFont="1" applyFill="1" applyAlignment="1">
      <alignment horizontal="right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2" borderId="0" xfId="0" applyFill="1" applyBorder="1" applyAlignment="1">
      <alignment/>
    </xf>
    <xf numFmtId="0" fontId="0" fillId="35" borderId="19" xfId="0" applyFill="1" applyBorder="1" applyAlignment="1">
      <alignment/>
    </xf>
    <xf numFmtId="0" fontId="5" fillId="36" borderId="2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2" borderId="0" xfId="45" applyFill="1" applyBorder="1" applyAlignment="1" applyProtection="1">
      <alignment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_Auteursrecht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0</xdr:colOff>
      <xdr:row>2</xdr:row>
      <xdr:rowOff>0</xdr:rowOff>
    </xdr:to>
    <xdr:sp macro="[0]!BoekZoeker">
      <xdr:nvSpPr>
        <xdr:cNvPr id="1" name="AutoShape 20"/>
        <xdr:cNvSpPr>
          <a:spLocks/>
        </xdr:cNvSpPr>
      </xdr:nvSpPr>
      <xdr:spPr>
        <a:xfrm>
          <a:off x="8553450" y="0"/>
          <a:ext cx="1409700" cy="323850"/>
        </a:xfrm>
        <a:prstGeom prst="bevel">
          <a:avLst/>
        </a:prstGeom>
        <a:solidFill>
          <a:srgbClr val="CC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Op ISBN zoeken met: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25</xdr:row>
      <xdr:rowOff>47625</xdr:rowOff>
    </xdr:from>
    <xdr:to>
      <xdr:col>3</xdr:col>
      <xdr:colOff>3552825</xdr:colOff>
      <xdr:row>29</xdr:row>
      <xdr:rowOff>0</xdr:rowOff>
    </xdr:to>
    <xdr:pic>
      <xdr:nvPicPr>
        <xdr:cNvPr id="1" name="Picture 1" descr="http://www.frankwatching.com/wordpress/wp-content/uploads/2008/09/computeridee-bedankpagina.png"/>
        <xdr:cNvPicPr preferRelativeResize="1">
          <a:picLocks noChangeAspect="1"/>
        </xdr:cNvPicPr>
      </xdr:nvPicPr>
      <xdr:blipFill>
        <a:blip r:embed="rId1"/>
        <a:srcRect l="2890" t="10784" r="26805" b="55555"/>
        <a:stretch>
          <a:fillRect/>
        </a:stretch>
      </xdr:blipFill>
      <xdr:spPr>
        <a:xfrm>
          <a:off x="1895475" y="4000500"/>
          <a:ext cx="2571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dactie@computeridee.n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L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14.421875" style="10" bestFit="1" customWidth="1"/>
    <col min="2" max="2" width="12.57421875" style="0" bestFit="1" customWidth="1"/>
    <col min="3" max="3" width="26.57421875" style="0" bestFit="1" customWidth="1"/>
    <col min="4" max="4" width="9.140625" style="0" customWidth="1"/>
    <col min="5" max="5" width="16.421875" style="0" bestFit="1" customWidth="1"/>
    <col min="6" max="6" width="5.140625" style="0" bestFit="1" customWidth="1"/>
    <col min="7" max="7" width="17.00390625" style="0" bestFit="1" customWidth="1"/>
    <col min="8" max="8" width="17.8515625" style="0" bestFit="1" customWidth="1"/>
    <col min="10" max="10" width="21.140625" style="0" customWidth="1"/>
    <col min="11" max="11" width="15.28125" style="0" customWidth="1"/>
    <col min="12" max="12" width="16.57421875" style="0" customWidth="1"/>
  </cols>
  <sheetData>
    <row r="1" spans="1:12" s="12" customFormat="1" ht="12.75">
      <c r="A1" s="11" t="s">
        <v>5</v>
      </c>
      <c r="B1" s="8" t="s">
        <v>4</v>
      </c>
      <c r="C1" s="12" t="s">
        <v>7</v>
      </c>
      <c r="D1" s="12" t="s">
        <v>11</v>
      </c>
      <c r="E1" s="8" t="s">
        <v>6</v>
      </c>
      <c r="F1" s="8" t="s">
        <v>8</v>
      </c>
      <c r="G1" s="8" t="s">
        <v>10</v>
      </c>
      <c r="H1" s="8" t="s">
        <v>9</v>
      </c>
      <c r="I1" s="8" t="s">
        <v>35</v>
      </c>
      <c r="J1" s="13"/>
      <c r="K1" s="18">
        <v>1</v>
      </c>
      <c r="L1" s="14"/>
    </row>
    <row r="2" spans="10:12" ht="12.75">
      <c r="J2" s="15"/>
      <c r="K2" s="16"/>
      <c r="L2" s="17"/>
    </row>
    <row r="3" spans="1:9" ht="12.75">
      <c r="A3" s="10">
        <v>9789059403086</v>
      </c>
      <c r="B3" t="s">
        <v>12</v>
      </c>
      <c r="C3" s="9" t="s">
        <v>33</v>
      </c>
      <c r="E3" t="s">
        <v>13</v>
      </c>
      <c r="F3">
        <v>2007</v>
      </c>
      <c r="G3" t="s">
        <v>14</v>
      </c>
      <c r="H3" t="s">
        <v>15</v>
      </c>
      <c r="I3">
        <f>COUNTIF(A:A,A3)</f>
        <v>1</v>
      </c>
    </row>
    <row r="4" spans="1:9" ht="12.75">
      <c r="A4" s="10">
        <v>9789059404670</v>
      </c>
      <c r="B4" t="s">
        <v>12</v>
      </c>
      <c r="C4" t="s">
        <v>31</v>
      </c>
      <c r="E4" t="s">
        <v>13</v>
      </c>
      <c r="F4">
        <v>2010</v>
      </c>
      <c r="G4" t="s">
        <v>14</v>
      </c>
      <c r="H4" t="s">
        <v>15</v>
      </c>
      <c r="I4">
        <f aca="true" t="shared" si="0" ref="I4:I11">COUNTIF(A$1:A$65536,A4)</f>
        <v>2</v>
      </c>
    </row>
    <row r="5" spans="1:9" ht="12.75">
      <c r="A5" s="10">
        <v>9789059404915</v>
      </c>
      <c r="B5" t="s">
        <v>12</v>
      </c>
      <c r="C5" s="9" t="s">
        <v>34</v>
      </c>
      <c r="E5" t="s">
        <v>13</v>
      </c>
      <c r="F5">
        <v>2010</v>
      </c>
      <c r="G5" t="s">
        <v>14</v>
      </c>
      <c r="H5" t="s">
        <v>15</v>
      </c>
      <c r="I5">
        <f t="shared" si="0"/>
        <v>1</v>
      </c>
    </row>
    <row r="6" ht="12.75">
      <c r="I6">
        <f t="shared" si="0"/>
        <v>0</v>
      </c>
    </row>
    <row r="7" ht="12.75">
      <c r="I7">
        <f t="shared" si="0"/>
        <v>0</v>
      </c>
    </row>
    <row r="8" spans="1:9" ht="12.75">
      <c r="A8" s="10">
        <v>9789059404670</v>
      </c>
      <c r="I8">
        <f t="shared" si="0"/>
        <v>2</v>
      </c>
    </row>
    <row r="9" ht="12.75">
      <c r="I9">
        <f t="shared" si="0"/>
        <v>0</v>
      </c>
    </row>
    <row r="10" ht="12.75">
      <c r="I10">
        <f t="shared" si="0"/>
        <v>0</v>
      </c>
    </row>
    <row r="11" ht="12.75">
      <c r="I11">
        <f t="shared" si="0"/>
        <v>0</v>
      </c>
    </row>
    <row r="36" ht="12.75">
      <c r="C36" s="9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2:Q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3" bestFit="1" customWidth="1"/>
    <col min="2" max="2" width="17.7109375" style="3" customWidth="1"/>
    <col min="3" max="3" width="10.7109375" style="1" bestFit="1" customWidth="1"/>
    <col min="4" max="4" width="11.00390625" style="1" bestFit="1" customWidth="1"/>
    <col min="5" max="14" width="9.140625" style="1" customWidth="1"/>
    <col min="15" max="15" width="10.7109375" style="1" bestFit="1" customWidth="1"/>
    <col min="16" max="16" width="9.140625" style="1" customWidth="1"/>
    <col min="17" max="17" width="10.7109375" style="1" bestFit="1" customWidth="1"/>
    <col min="18" max="16384" width="9.140625" style="1" customWidth="1"/>
  </cols>
  <sheetData>
    <row r="2" spans="1:15" ht="12.75">
      <c r="A2" s="5" t="s">
        <v>0</v>
      </c>
      <c r="B2" s="6">
        <v>9027439640</v>
      </c>
      <c r="O2" s="2"/>
    </row>
    <row r="3" spans="1:15" ht="12.75" hidden="1">
      <c r="A3" s="3" t="s">
        <v>3</v>
      </c>
      <c r="B3" s="3" t="str">
        <f>LEFT(SUBSTITUTE(SUBSTITUTE(B2,"-","")," ",""),9)</f>
        <v>902743964</v>
      </c>
      <c r="O3" s="2"/>
    </row>
    <row r="4" spans="1:17" ht="12.75" hidden="1">
      <c r="A4" s="3" t="s">
        <v>32</v>
      </c>
      <c r="B4" s="1">
        <f>(MID(B3,1,1)+MID(B3,3,1)+MID(B3,5,1)+MID(B3,7,1)+MID(B3,9,1)+7)*3+MID(B3,2,1)+MID(B3,4,1)+MID(B3,6,1)+MID(B3,8,1)+9+8</f>
        <v>138</v>
      </c>
      <c r="D4" s="4"/>
      <c r="E4" s="3"/>
      <c r="F4" s="3"/>
      <c r="Q4" s="2"/>
    </row>
    <row r="5" spans="1:6" ht="12.75" hidden="1">
      <c r="A5" s="3" t="s">
        <v>2</v>
      </c>
      <c r="B5" s="1">
        <f>10-IF(MOD(B4,10)=0,10,MOD(B4,10))</f>
        <v>2</v>
      </c>
      <c r="E5" s="7"/>
      <c r="F5" s="3"/>
    </row>
    <row r="6" spans="2:6" ht="12.75">
      <c r="B6" s="1"/>
      <c r="E6" s="7"/>
      <c r="F6" s="3"/>
    </row>
    <row r="7" spans="1:2" ht="12.75">
      <c r="A7" s="5" t="s">
        <v>1</v>
      </c>
      <c r="B7" s="3" t="str">
        <f>978&amp;B3&amp;B5</f>
        <v>9789027439642</v>
      </c>
    </row>
    <row r="8" ht="12.75">
      <c r="B8" s="1"/>
    </row>
    <row r="11" ht="12.75">
      <c r="B11" s="1"/>
    </row>
  </sheetData>
  <sheetProtection/>
  <dataValidations count="1">
    <dataValidation type="textLength" operator="lessThanOrEqual" allowBlank="1" showInputMessage="1" showErrorMessage="1" errorTitle="Niet typen!" error="Typ niets in deze cel, want dan zou u de formule kwijtraken, die het ISBN omrekent.&#10;Klik op Annuleren en typ het ISBN van 10 cijfers in het witte vak." sqref="B7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2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0.85546875" style="19" customWidth="1"/>
    <col min="3" max="3" width="3.7109375" style="19" customWidth="1"/>
    <col min="4" max="4" width="67.57421875" style="19" bestFit="1" customWidth="1"/>
    <col min="5" max="5" width="3.7109375" style="19" customWidth="1"/>
    <col min="6" max="6" width="0.85546875" style="19" customWidth="1"/>
    <col min="7" max="16384" width="9.140625" style="19" customWidth="1"/>
  </cols>
  <sheetData>
    <row r="1" ht="13.5" thickBot="1"/>
    <row r="2" spans="2:6" ht="3.75" customHeight="1">
      <c r="B2" s="20"/>
      <c r="C2" s="21"/>
      <c r="D2" s="21"/>
      <c r="E2" s="21"/>
      <c r="F2" s="22"/>
    </row>
    <row r="3" spans="2:6" ht="12.75">
      <c r="B3" s="23"/>
      <c r="C3" s="24"/>
      <c r="D3" s="24"/>
      <c r="E3" s="24"/>
      <c r="F3" s="25"/>
    </row>
    <row r="4" spans="2:6" ht="13.5" thickBot="1">
      <c r="B4" s="23"/>
      <c r="C4" s="24"/>
      <c r="D4" s="26" t="s">
        <v>16</v>
      </c>
      <c r="E4" s="24"/>
      <c r="F4" s="25"/>
    </row>
    <row r="5" spans="2:6" ht="12.75">
      <c r="B5" s="23"/>
      <c r="C5" s="24"/>
      <c r="D5" s="24"/>
      <c r="E5" s="24"/>
      <c r="F5" s="25"/>
    </row>
    <row r="6" spans="2:6" ht="12.75">
      <c r="B6" s="23"/>
      <c r="C6" s="24"/>
      <c r="D6" s="24" t="s">
        <v>17</v>
      </c>
      <c r="E6" s="24"/>
      <c r="F6" s="25"/>
    </row>
    <row r="7" spans="2:6" ht="12.75">
      <c r="B7" s="23"/>
      <c r="C7" s="24"/>
      <c r="D7" s="24"/>
      <c r="E7" s="24"/>
      <c r="F7" s="25"/>
    </row>
    <row r="8" spans="2:6" ht="12.75">
      <c r="B8" s="23"/>
      <c r="C8" s="24"/>
      <c r="D8" s="24" t="s">
        <v>18</v>
      </c>
      <c r="E8" s="24"/>
      <c r="F8" s="25"/>
    </row>
    <row r="9" spans="2:6" ht="12.75">
      <c r="B9" s="23"/>
      <c r="C9" s="24"/>
      <c r="D9" s="24"/>
      <c r="E9" s="24"/>
      <c r="F9" s="25"/>
    </row>
    <row r="10" spans="2:6" ht="12.75">
      <c r="B10" s="23"/>
      <c r="C10" s="24"/>
      <c r="D10" s="24" t="s">
        <v>19</v>
      </c>
      <c r="E10" s="24"/>
      <c r="F10" s="25"/>
    </row>
    <row r="11" spans="2:6" ht="12.75">
      <c r="B11" s="23"/>
      <c r="C11" s="24"/>
      <c r="D11" s="24" t="s">
        <v>20</v>
      </c>
      <c r="E11" s="24"/>
      <c r="F11" s="25"/>
    </row>
    <row r="12" spans="2:6" ht="12.75">
      <c r="B12" s="23"/>
      <c r="C12" s="24"/>
      <c r="D12" s="24" t="s">
        <v>21</v>
      </c>
      <c r="E12" s="24"/>
      <c r="F12" s="25"/>
    </row>
    <row r="13" spans="2:6" ht="12.75">
      <c r="B13" s="23"/>
      <c r="C13" s="24"/>
      <c r="D13" s="24" t="s">
        <v>22</v>
      </c>
      <c r="E13" s="24"/>
      <c r="F13" s="25"/>
    </row>
    <row r="14" spans="2:6" ht="12.75">
      <c r="B14" s="23"/>
      <c r="C14" s="24"/>
      <c r="D14" s="24" t="s">
        <v>23</v>
      </c>
      <c r="E14" s="24"/>
      <c r="F14" s="25"/>
    </row>
    <row r="15" spans="2:7" ht="12.75">
      <c r="B15" s="23"/>
      <c r="C15" s="24"/>
      <c r="D15" s="24"/>
      <c r="E15" s="24"/>
      <c r="F15" s="25"/>
      <c r="G15" s="27"/>
    </row>
    <row r="16" spans="2:7" ht="12.75">
      <c r="B16" s="23"/>
      <c r="C16" s="24"/>
      <c r="D16" s="24" t="s">
        <v>24</v>
      </c>
      <c r="E16" s="24"/>
      <c r="F16" s="25"/>
      <c r="G16" s="27"/>
    </row>
    <row r="17" spans="2:7" ht="12.75">
      <c r="B17" s="23"/>
      <c r="C17" s="24"/>
      <c r="D17" s="24"/>
      <c r="E17" s="24"/>
      <c r="F17" s="25"/>
      <c r="G17" s="27"/>
    </row>
    <row r="18" spans="2:7" ht="12.75">
      <c r="B18" s="23"/>
      <c r="C18" s="24"/>
      <c r="D18" s="24" t="s">
        <v>25</v>
      </c>
      <c r="E18" s="24"/>
      <c r="F18" s="25"/>
      <c r="G18" s="27"/>
    </row>
    <row r="19" spans="2:7" ht="12.75">
      <c r="B19" s="23"/>
      <c r="C19" s="24"/>
      <c r="D19" s="24" t="s">
        <v>26</v>
      </c>
      <c r="E19" s="24"/>
      <c r="F19" s="25"/>
      <c r="G19" s="27"/>
    </row>
    <row r="20" spans="2:7" ht="12.75">
      <c r="B20" s="23"/>
      <c r="C20" s="24"/>
      <c r="D20" s="24" t="s">
        <v>27</v>
      </c>
      <c r="E20" s="24"/>
      <c r="F20" s="25"/>
      <c r="G20" s="27"/>
    </row>
    <row r="21" spans="2:7" ht="12.75">
      <c r="B21" s="23"/>
      <c r="C21" s="24"/>
      <c r="D21" s="24" t="s">
        <v>28</v>
      </c>
      <c r="E21" s="24"/>
      <c r="F21" s="25"/>
      <c r="G21" s="27"/>
    </row>
    <row r="22" spans="2:7" ht="12.75">
      <c r="B22" s="23"/>
      <c r="C22" s="24"/>
      <c r="D22" s="24"/>
      <c r="E22" s="24"/>
      <c r="F22" s="25"/>
      <c r="G22" s="27"/>
    </row>
    <row r="23" spans="2:7" ht="12.75">
      <c r="B23" s="23"/>
      <c r="C23" s="24"/>
      <c r="D23" s="24" t="s">
        <v>29</v>
      </c>
      <c r="E23" s="24"/>
      <c r="F23" s="25"/>
      <c r="G23" s="27"/>
    </row>
    <row r="24" spans="2:7" ht="12.75">
      <c r="B24" s="23"/>
      <c r="C24" s="24"/>
      <c r="D24" s="28" t="s">
        <v>30</v>
      </c>
      <c r="E24" s="24"/>
      <c r="F24" s="25"/>
      <c r="G24" s="27"/>
    </row>
    <row r="25" spans="2:7" ht="12.75">
      <c r="B25" s="23"/>
      <c r="C25" s="24"/>
      <c r="D25" s="24"/>
      <c r="E25" s="24"/>
      <c r="F25" s="25"/>
      <c r="G25" s="27"/>
    </row>
    <row r="26" spans="2:7" ht="12.75">
      <c r="B26" s="23"/>
      <c r="C26" s="24"/>
      <c r="D26" s="24"/>
      <c r="E26" s="24"/>
      <c r="F26" s="25"/>
      <c r="G26" s="27"/>
    </row>
    <row r="27" spans="2:7" ht="12.75">
      <c r="B27" s="23"/>
      <c r="C27" s="24"/>
      <c r="D27" s="24"/>
      <c r="E27" s="24"/>
      <c r="F27" s="25"/>
      <c r="G27" s="27"/>
    </row>
    <row r="28" spans="2:7" ht="12.75">
      <c r="B28" s="23"/>
      <c r="C28" s="24"/>
      <c r="D28" s="24"/>
      <c r="E28" s="24"/>
      <c r="F28" s="25"/>
      <c r="G28" s="27"/>
    </row>
    <row r="29" spans="2:7" ht="12.75">
      <c r="B29" s="23"/>
      <c r="C29" s="24"/>
      <c r="D29" s="24"/>
      <c r="E29" s="24"/>
      <c r="F29" s="25"/>
      <c r="G29" s="27"/>
    </row>
    <row r="30" spans="2:7" ht="12.75">
      <c r="B30" s="23"/>
      <c r="C30" s="24"/>
      <c r="D30" s="24"/>
      <c r="E30" s="24"/>
      <c r="F30" s="25"/>
      <c r="G30" s="27"/>
    </row>
    <row r="31" spans="2:7" ht="3.75" customHeight="1" thickBot="1">
      <c r="B31" s="29"/>
      <c r="C31" s="30"/>
      <c r="D31" s="30"/>
      <c r="E31" s="30"/>
      <c r="F31" s="31"/>
      <c r="G31" s="27"/>
    </row>
  </sheetData>
  <sheetProtection/>
  <hyperlinks>
    <hyperlink ref="D24" r:id="rId1" display="redactie@computeridee.n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Wim de Groot</cp:lastModifiedBy>
  <dcterms:created xsi:type="dcterms:W3CDTF">2010-08-23T10:05:58Z</dcterms:created>
  <dcterms:modified xsi:type="dcterms:W3CDTF">2010-11-19T20:11:17Z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