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80" windowHeight="8835" activeTab="0"/>
  </bookViews>
  <sheets>
    <sheet name="Query" sheetId="1" r:id="rId1"/>
    <sheet name="LEES DIT" sheetId="2" r:id="rId2"/>
  </sheets>
  <definedNames>
    <definedName name="index" localSheetId="0">'Query'!$S$1:$Z$26</definedName>
  </definedNames>
  <calcPr fullCalcOnLoad="1"/>
</workbook>
</file>

<file path=xl/sharedStrings.xml><?xml version="1.0" encoding="utf-8"?>
<sst xmlns="http://schemas.openxmlformats.org/spreadsheetml/2006/main" count="61" uniqueCount="56">
  <si>
    <t>Hoog</t>
  </si>
  <si>
    <t>Laag</t>
  </si>
  <si>
    <t>Tijd</t>
  </si>
  <si>
    <t>AEGON</t>
  </si>
  <si>
    <t>CORIO</t>
  </si>
  <si>
    <t>FUGRO</t>
  </si>
  <si>
    <t>HEINEKEN</t>
  </si>
  <si>
    <t>ING GROEP</t>
  </si>
  <si>
    <t>RANDSTAD</t>
  </si>
  <si>
    <t>REED ELSEVIER</t>
  </si>
  <si>
    <t>SBM OFFSHORE</t>
  </si>
  <si>
    <t>UNIBAIL RODAMCO</t>
  </si>
  <si>
    <t>WOLTERS KLUWER</t>
  </si>
  <si>
    <t>Fonds</t>
  </si>
  <si>
    <t>Koers</t>
  </si>
  <si>
    <t>% Verschil</t>
  </si>
  <si>
    <t>Opening</t>
  </si>
  <si>
    <t>Slot</t>
  </si>
  <si>
    <t>AHOLD KON</t>
  </si>
  <si>
    <t>AIR FRANCE - KLM</t>
  </si>
  <si>
    <t>AKZO NOBEL</t>
  </si>
  <si>
    <t>ARCELORMITTAL</t>
  </si>
  <si>
    <t>ASML HOLDING</t>
  </si>
  <si>
    <t>BOSKALIS WESTMIN</t>
  </si>
  <si>
    <t>KONINKLIJKE DSM</t>
  </si>
  <si>
    <t>KPN KON</t>
  </si>
  <si>
    <t>PHILIPS KON</t>
  </si>
  <si>
    <t>R.DUTCH SHELL A</t>
  </si>
  <si>
    <t>TOMTOM N.V.</t>
  </si>
  <si>
    <t>UNILEVER CERT</t>
  </si>
  <si>
    <t>Doel:</t>
  </si>
  <si>
    <t>Laatste actie was om:</t>
  </si>
  <si>
    <t>APERAM</t>
  </si>
  <si>
    <t>Tijd:</t>
  </si>
  <si>
    <t>© Auteursrecht: Wim de Groot</t>
  </si>
  <si>
    <t>U mag dit bestand gratis gebruiken en wij wensen u er veel plezier mee.</t>
  </si>
  <si>
    <t>Op grond van het auteursrecht is het verboden dit bestand:</t>
  </si>
  <si>
    <t>* te verkopen</t>
  </si>
  <si>
    <t>* te vermenigvuldigen en te verkopen</t>
  </si>
  <si>
    <t>* op een website te koop aan te bieden</t>
  </si>
  <si>
    <t>* op cd of dvd te koop aan te bieden</t>
  </si>
  <si>
    <t>Door dit bestand te gebruiken, gaat u hiermee accoord.</t>
  </si>
  <si>
    <t>Wilt u het bestand via uw eigen website aanbieden, dan stellen wij dat op prijs!</t>
  </si>
  <si>
    <t>* U mag daarvoor geen vergoeding vragen,</t>
  </si>
  <si>
    <t>Vragen over de werking van dit bestand kunt u sturen naar:</t>
  </si>
  <si>
    <t>POSTNL</t>
  </si>
  <si>
    <t>TNT EXPRESS</t>
  </si>
  <si>
    <t>Dit Excel-bestand is gemaakt door Wim de Groot, voor Van Duuren Media.</t>
  </si>
  <si>
    <t>* meld op uw website dat het bestand is gemaakt door Wim de Groot,</t>
  </si>
  <si>
    <t>info@exceltekstenuitleg.nl</t>
  </si>
  <si>
    <t>www.exceltekstenuitleg.nl</t>
  </si>
  <si>
    <t>Vul het
doel in:</t>
  </si>
  <si>
    <t>Kies welke u wilt weergeven:</t>
  </si>
  <si>
    <r>
      <t xml:space="preserve">De werking wordt uitgelegd in het boek </t>
    </r>
    <r>
      <rPr>
        <b/>
        <sz val="10"/>
        <rFont val="Calibri"/>
        <family val="2"/>
      </rPr>
      <t>Excel voor Professionals</t>
    </r>
    <r>
      <rPr>
        <sz val="10"/>
        <rFont val="Calibri"/>
        <family val="2"/>
      </rPr>
      <t>.</t>
    </r>
  </si>
  <si>
    <r>
      <t xml:space="preserve">* stuur daarover een berichtje naar </t>
    </r>
    <r>
      <rPr>
        <b/>
        <u val="single"/>
        <sz val="10"/>
        <color indexed="12"/>
        <rFont val="Calibri"/>
        <family val="2"/>
      </rPr>
      <t>info@exceltekstenuitleg.nl</t>
    </r>
  </si>
  <si>
    <t>Kijk voor nieuwtjes over Excel regelmatig op</t>
  </si>
</sst>
</file>

<file path=xl/styles.xml><?xml version="1.0" encoding="utf-8"?>
<styleSheet xmlns="http://schemas.openxmlformats.org/spreadsheetml/2006/main">
  <numFmts count="63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&quot;€&quot;\ #,##0_);\(&quot;€&quot;\ #,##0\)"/>
    <numFmt numFmtId="173" formatCode="&quot;€&quot;\ #,##0_);[Red]\(&quot;€&quot;\ #,##0\)"/>
    <numFmt numFmtId="174" formatCode="&quot;€&quot;\ #,##0.00_);\(&quot;€&quot;\ #,##0.00\)"/>
    <numFmt numFmtId="175" formatCode="&quot;€&quot;\ #,##0.00_);[Red]\(&quot;€&quot;\ #,##0.00\)"/>
    <numFmt numFmtId="176" formatCode="_(&quot;€&quot;\ * #,##0_);_(&quot;€&quot;\ * \(#,##0\);_(&quot;€&quot;\ * &quot;-&quot;_);_(@_)"/>
    <numFmt numFmtId="177" formatCode="_(* #,##0_);_(* \(#,##0\);_(* &quot;-&quot;_);_(@_)"/>
    <numFmt numFmtId="178" formatCode="_(&quot;€&quot;\ * #,##0.00_);_(&quot;€&quot;\ * \(#,##0.00\);_(&quot;€&quot;\ * &quot;-&quot;??_);_(@_)"/>
    <numFmt numFmtId="179" formatCode="_(* #,##0.00_);_(* \(#,##0.00\);_(* &quot;-&quot;??_);_(@_)"/>
    <numFmt numFmtId="180" formatCode="&quot;Ja&quot;;&quot;Ja&quot;;&quot;Nee&quot;"/>
    <numFmt numFmtId="181" formatCode="&quot;Waar&quot;;&quot;Waar&quot;;&quot;Niet waar&quot;"/>
    <numFmt numFmtId="182" formatCode="&quot;Aan&quot;;&quot;Aan&quot;;&quot;Uit&quot;"/>
    <numFmt numFmtId="183" formatCode="h:mm;ss"/>
    <numFmt numFmtId="184" formatCode="0.000"/>
    <numFmt numFmtId="185" formatCode="&quot;Waar&quot;;&quot;Waar&quot;;&quot;Onwaar&quot;"/>
    <numFmt numFmtId="186" formatCode="[$€-2]\ #.##000_);[Red]\([$€-2]\ #.##000\)"/>
    <numFmt numFmtId="187" formatCode="h:mm;@"/>
    <numFmt numFmtId="188" formatCode="0.0"/>
    <numFmt numFmtId="189" formatCode="0.0%"/>
    <numFmt numFmtId="190" formatCode="#,000"/>
    <numFmt numFmtId="191" formatCode="#,000.0"/>
    <numFmt numFmtId="192" formatCode="#.0000"/>
    <numFmt numFmtId="193" formatCode="#.000"/>
    <numFmt numFmtId="194" formatCode="#.00000"/>
    <numFmt numFmtId="195" formatCode="#00,000"/>
    <numFmt numFmtId="196" formatCode="#00,000.0"/>
    <numFmt numFmtId="197" formatCode="#00.0000"/>
    <numFmt numFmtId="198" formatCode="#00.00000"/>
    <numFmt numFmtId="199" formatCode="#0,000,000"/>
    <numFmt numFmtId="200" formatCode="#0,000,000.0"/>
    <numFmt numFmtId="201" formatCode="#0.000.0000"/>
    <numFmt numFmtId="202" formatCode="#0.000.00000"/>
    <numFmt numFmtId="203" formatCode="#,000,000,000"/>
    <numFmt numFmtId="204" formatCode="#,000,000,000.0"/>
    <numFmt numFmtId="205" formatCode="#.000.000.0000"/>
    <numFmt numFmtId="206" formatCode="#.000.000.00000"/>
    <numFmt numFmtId="207" formatCode="#00,000,000,000"/>
    <numFmt numFmtId="208" formatCode="#00,000,000,000.0"/>
    <numFmt numFmtId="209" formatCode="#00.000.000.0000"/>
    <numFmt numFmtId="210" formatCode="#00.000.000.00000"/>
    <numFmt numFmtId="211" formatCode="#0,000,000,000,000"/>
    <numFmt numFmtId="212" formatCode="#,#00"/>
    <numFmt numFmtId="213" formatCode="0.0000"/>
    <numFmt numFmtId="214" formatCode="0.00000"/>
    <numFmt numFmtId="215" formatCode="0.000000"/>
    <numFmt numFmtId="216" formatCode="0.0000000"/>
    <numFmt numFmtId="217" formatCode="0.00000000"/>
    <numFmt numFmtId="218" formatCode="dddd\ h:mm:ss"/>
  </numFmts>
  <fonts count="31">
    <font>
      <sz val="10"/>
      <name val="Arial"/>
      <family val="0"/>
    </font>
    <font>
      <sz val="10"/>
      <color indexed="8"/>
      <name val="Calibri"/>
      <family val="2"/>
    </font>
    <font>
      <sz val="8"/>
      <name val="Tahoma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6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indexed="10"/>
      <name val="Arial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1"/>
      <color indexed="8"/>
      <name val="Calibri"/>
      <family val="2"/>
    </font>
    <font>
      <b/>
      <sz val="11"/>
      <color indexed="13"/>
      <name val="Calibri"/>
      <family val="2"/>
    </font>
    <font>
      <b/>
      <sz val="11"/>
      <color indexed="10"/>
      <name val="Calibri"/>
      <family val="2"/>
    </font>
    <font>
      <b/>
      <sz val="12"/>
      <color indexed="8"/>
      <name val="Calibri"/>
      <family val="2"/>
    </font>
    <font>
      <b/>
      <u val="single"/>
      <sz val="10"/>
      <color indexed="12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medium"/>
      <top style="thin">
        <color indexed="9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>
        <color indexed="22"/>
      </left>
      <right>
        <color indexed="63"/>
      </right>
      <top style="medium">
        <color indexed="22"/>
      </top>
      <bottom>
        <color indexed="63"/>
      </bottom>
    </border>
    <border>
      <left>
        <color indexed="63"/>
      </left>
      <right>
        <color indexed="63"/>
      </right>
      <top style="medium">
        <color indexed="22"/>
      </top>
      <bottom>
        <color indexed="63"/>
      </bottom>
    </border>
    <border>
      <left>
        <color indexed="63"/>
      </left>
      <right style="medium"/>
      <top style="medium">
        <color indexed="22"/>
      </top>
      <bottom>
        <color indexed="63"/>
      </bottom>
    </border>
    <border>
      <left style="medium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>
        <color indexed="22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0" fontId="7" fillId="0" borderId="3" applyNumberFormat="0" applyFill="0" applyAlignment="0" applyProtection="0"/>
    <xf numFmtId="0" fontId="8" fillId="4" borderId="0" applyNumberFormat="0" applyBorder="0" applyAlignment="0" applyProtection="0"/>
    <xf numFmtId="0" fontId="21" fillId="0" borderId="0" applyNumberFormat="0" applyFill="0" applyBorder="0" applyAlignment="0" applyProtection="0"/>
    <xf numFmtId="0" fontId="9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23" borderId="7" applyNumberFormat="0" applyFont="0" applyAlignment="0" applyProtection="0"/>
    <xf numFmtId="0" fontId="14" fillId="3" borderId="0" applyNumberFormat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20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20" fillId="24" borderId="10" xfId="56" applyFont="1" applyFill="1" applyBorder="1" applyAlignment="1">
      <alignment horizontal="center"/>
      <protection/>
    </xf>
    <xf numFmtId="218" fontId="24" fillId="23" borderId="11" xfId="0" applyNumberFormat="1" applyFont="1" applyFill="1" applyBorder="1" applyAlignment="1">
      <alignment horizontal="center" vertical="center"/>
    </xf>
    <xf numFmtId="0" fontId="24" fillId="23" borderId="0" xfId="0" applyFont="1" applyFill="1" applyAlignment="1">
      <alignment/>
    </xf>
    <xf numFmtId="20" fontId="24" fillId="23" borderId="11" xfId="0" applyNumberFormat="1" applyFont="1" applyFill="1" applyBorder="1" applyAlignment="1">
      <alignment horizontal="center"/>
    </xf>
    <xf numFmtId="2" fontId="25" fillId="23" borderId="0" xfId="0" applyNumberFormat="1" applyFont="1" applyFill="1" applyBorder="1" applyAlignment="1">
      <alignment horizontal="center"/>
    </xf>
    <xf numFmtId="0" fontId="24" fillId="0" borderId="11" xfId="0" applyFont="1" applyBorder="1" applyAlignment="1">
      <alignment/>
    </xf>
    <xf numFmtId="0" fontId="25" fillId="0" borderId="11" xfId="0" applyFont="1" applyFill="1" applyBorder="1" applyAlignment="1">
      <alignment horizontal="center"/>
    </xf>
    <xf numFmtId="0" fontId="24" fillId="0" borderId="12" xfId="0" applyFont="1" applyBorder="1" applyAlignment="1">
      <alignment horizontal="center"/>
    </xf>
    <xf numFmtId="20" fontId="24" fillId="0" borderId="12" xfId="0" applyNumberFormat="1" applyFont="1" applyFill="1" applyBorder="1" applyAlignment="1">
      <alignment horizontal="center"/>
    </xf>
    <xf numFmtId="0" fontId="24" fillId="0" borderId="12" xfId="0" applyFont="1" applyBorder="1" applyAlignment="1">
      <alignment horizontal="right"/>
    </xf>
    <xf numFmtId="0" fontId="24" fillId="0" borderId="13" xfId="0" applyFont="1" applyBorder="1" applyAlignment="1">
      <alignment horizontal="right"/>
    </xf>
    <xf numFmtId="20" fontId="24" fillId="23" borderId="0" xfId="0" applyNumberFormat="1" applyFont="1" applyFill="1" applyAlignment="1">
      <alignment/>
    </xf>
    <xf numFmtId="0" fontId="25" fillId="0" borderId="11" xfId="0" applyFont="1" applyBorder="1" applyAlignment="1">
      <alignment horizontal="center" wrapText="1"/>
    </xf>
    <xf numFmtId="20" fontId="24" fillId="23" borderId="14" xfId="0" applyNumberFormat="1" applyFont="1" applyFill="1" applyBorder="1" applyAlignment="1">
      <alignment/>
    </xf>
    <xf numFmtId="2" fontId="24" fillId="0" borderId="15" xfId="0" applyNumberFormat="1" applyFont="1" applyBorder="1" applyAlignment="1">
      <alignment/>
    </xf>
    <xf numFmtId="2" fontId="24" fillId="0" borderId="16" xfId="0" applyNumberFormat="1" applyFont="1" applyBorder="1" applyAlignment="1">
      <alignment/>
    </xf>
    <xf numFmtId="2" fontId="24" fillId="23" borderId="17" xfId="0" applyNumberFormat="1" applyFont="1" applyFill="1" applyBorder="1" applyAlignment="1">
      <alignment/>
    </xf>
    <xf numFmtId="0" fontId="24" fillId="23" borderId="18" xfId="0" applyFont="1" applyFill="1" applyBorder="1" applyAlignment="1">
      <alignment/>
    </xf>
    <xf numFmtId="2" fontId="24" fillId="23" borderId="19" xfId="0" applyNumberFormat="1" applyFont="1" applyFill="1" applyBorder="1" applyAlignment="1">
      <alignment/>
    </xf>
    <xf numFmtId="0" fontId="24" fillId="23" borderId="19" xfId="0" applyFont="1" applyFill="1" applyBorder="1" applyAlignment="1">
      <alignment/>
    </xf>
    <xf numFmtId="2" fontId="24" fillId="0" borderId="11" xfId="0" applyNumberFormat="1" applyFont="1" applyFill="1" applyBorder="1" applyAlignment="1">
      <alignment horizontal="right"/>
    </xf>
    <xf numFmtId="10" fontId="24" fillId="0" borderId="12" xfId="0" applyNumberFormat="1" applyFont="1" applyBorder="1" applyAlignment="1">
      <alignment horizontal="right"/>
    </xf>
    <xf numFmtId="20" fontId="24" fillId="0" borderId="12" xfId="0" applyNumberFormat="1" applyFont="1" applyFill="1" applyBorder="1" applyAlignment="1">
      <alignment horizontal="right"/>
    </xf>
    <xf numFmtId="2" fontId="24" fillId="0" borderId="12" xfId="0" applyNumberFormat="1" applyFont="1" applyBorder="1" applyAlignment="1">
      <alignment horizontal="right"/>
    </xf>
    <xf numFmtId="2" fontId="24" fillId="0" borderId="13" xfId="0" applyNumberFormat="1" applyFont="1" applyBorder="1" applyAlignment="1">
      <alignment horizontal="right"/>
    </xf>
    <xf numFmtId="2" fontId="25" fillId="0" borderId="11" xfId="0" applyNumberFormat="1" applyFont="1" applyBorder="1" applyAlignment="1">
      <alignment horizontal="right"/>
    </xf>
    <xf numFmtId="2" fontId="24" fillId="23" borderId="14" xfId="0" applyNumberFormat="1" applyFont="1" applyFill="1" applyBorder="1" applyAlignment="1">
      <alignment/>
    </xf>
    <xf numFmtId="0" fontId="24" fillId="23" borderId="0" xfId="0" applyFont="1" applyFill="1" applyBorder="1" applyAlignment="1">
      <alignment/>
    </xf>
    <xf numFmtId="2" fontId="24" fillId="23" borderId="16" xfId="0" applyNumberFormat="1" applyFont="1" applyFill="1" applyBorder="1" applyAlignment="1">
      <alignment/>
    </xf>
    <xf numFmtId="0" fontId="24" fillId="23" borderId="16" xfId="0" applyFont="1" applyFill="1" applyBorder="1" applyAlignment="1">
      <alignment/>
    </xf>
    <xf numFmtId="0" fontId="25" fillId="0" borderId="20" xfId="0" applyFont="1" applyFill="1" applyBorder="1" applyAlignment="1">
      <alignment horizontal="center"/>
    </xf>
    <xf numFmtId="2" fontId="25" fillId="0" borderId="21" xfId="0" applyNumberFormat="1" applyFont="1" applyFill="1" applyBorder="1" applyAlignment="1">
      <alignment horizontal="center"/>
    </xf>
    <xf numFmtId="2" fontId="24" fillId="23" borderId="22" xfId="0" applyNumberFormat="1" applyFont="1" applyFill="1" applyBorder="1" applyAlignment="1">
      <alignment/>
    </xf>
    <xf numFmtId="0" fontId="24" fillId="23" borderId="23" xfId="0" applyFont="1" applyFill="1" applyBorder="1" applyAlignment="1">
      <alignment/>
    </xf>
    <xf numFmtId="2" fontId="24" fillId="23" borderId="24" xfId="0" applyNumberFormat="1" applyFont="1" applyFill="1" applyBorder="1" applyAlignment="1">
      <alignment/>
    </xf>
    <xf numFmtId="0" fontId="24" fillId="23" borderId="24" xfId="0" applyFont="1" applyFill="1" applyBorder="1" applyAlignment="1">
      <alignment/>
    </xf>
    <xf numFmtId="2" fontId="24" fillId="23" borderId="15" xfId="0" applyNumberFormat="1" applyFont="1" applyFill="1" applyBorder="1" applyAlignment="1">
      <alignment/>
    </xf>
    <xf numFmtId="10" fontId="24" fillId="0" borderId="12" xfId="0" applyNumberFormat="1" applyFont="1" applyBorder="1" applyAlignment="1">
      <alignment horizontal="center"/>
    </xf>
    <xf numFmtId="2" fontId="24" fillId="0" borderId="12" xfId="0" applyNumberFormat="1" applyFont="1" applyBorder="1" applyAlignment="1">
      <alignment horizontal="center"/>
    </xf>
    <xf numFmtId="2" fontId="24" fillId="0" borderId="13" xfId="0" applyNumberFormat="1" applyFont="1" applyBorder="1" applyAlignment="1">
      <alignment horizontal="center"/>
    </xf>
    <xf numFmtId="20" fontId="24" fillId="23" borderId="0" xfId="0" applyNumberFormat="1" applyFont="1" applyFill="1" applyAlignment="1">
      <alignment horizontal="right"/>
    </xf>
    <xf numFmtId="2" fontId="24" fillId="0" borderId="15" xfId="0" applyNumberFormat="1" applyFont="1" applyBorder="1" applyAlignment="1" quotePrefix="1">
      <alignment/>
    </xf>
    <xf numFmtId="10" fontId="24" fillId="23" borderId="0" xfId="0" applyNumberFormat="1" applyFont="1" applyFill="1" applyAlignment="1">
      <alignment/>
    </xf>
    <xf numFmtId="20" fontId="24" fillId="23" borderId="0" xfId="0" applyNumberFormat="1" applyFont="1" applyFill="1" applyBorder="1" applyAlignment="1">
      <alignment/>
    </xf>
    <xf numFmtId="21" fontId="24" fillId="23" borderId="0" xfId="0" applyNumberFormat="1" applyFont="1" applyFill="1" applyAlignment="1">
      <alignment horizontal="center"/>
    </xf>
    <xf numFmtId="0" fontId="24" fillId="0" borderId="11" xfId="0" applyFont="1" applyFill="1" applyBorder="1" applyAlignment="1">
      <alignment/>
    </xf>
    <xf numFmtId="2" fontId="25" fillId="0" borderId="11" xfId="0" applyNumberFormat="1" applyFont="1" applyFill="1" applyBorder="1" applyAlignment="1">
      <alignment/>
    </xf>
    <xf numFmtId="0" fontId="24" fillId="23" borderId="11" xfId="0" applyFont="1" applyFill="1" applyBorder="1" applyAlignment="1">
      <alignment/>
    </xf>
    <xf numFmtId="20" fontId="24" fillId="23" borderId="12" xfId="0" applyNumberFormat="1" applyFont="1" applyFill="1" applyBorder="1" applyAlignment="1">
      <alignment/>
    </xf>
    <xf numFmtId="0" fontId="24" fillId="23" borderId="13" xfId="0" applyFont="1" applyFill="1" applyBorder="1" applyAlignment="1">
      <alignment/>
    </xf>
    <xf numFmtId="2" fontId="24" fillId="23" borderId="0" xfId="0" applyNumberFormat="1" applyFont="1" applyFill="1" applyAlignment="1">
      <alignment/>
    </xf>
    <xf numFmtId="20" fontId="24" fillId="23" borderId="22" xfId="0" applyNumberFormat="1" applyFont="1" applyFill="1" applyBorder="1" applyAlignment="1">
      <alignment/>
    </xf>
    <xf numFmtId="2" fontId="24" fillId="0" borderId="21" xfId="0" applyNumberFormat="1" applyFont="1" applyBorder="1" applyAlignment="1">
      <alignment/>
    </xf>
    <xf numFmtId="2" fontId="24" fillId="0" borderId="24" xfId="0" applyNumberFormat="1" applyFont="1" applyBorder="1" applyAlignment="1">
      <alignment/>
    </xf>
    <xf numFmtId="2" fontId="24" fillId="23" borderId="0" xfId="0" applyNumberFormat="1" applyFont="1" applyFill="1" applyBorder="1" applyAlignment="1">
      <alignment/>
    </xf>
    <xf numFmtId="0" fontId="25" fillId="25" borderId="20" xfId="0" applyFont="1" applyFill="1" applyBorder="1" applyAlignment="1">
      <alignment horizontal="center"/>
    </xf>
    <xf numFmtId="2" fontId="25" fillId="25" borderId="21" xfId="0" applyNumberFormat="1" applyFont="1" applyFill="1" applyBorder="1" applyAlignment="1">
      <alignment horizontal="center"/>
    </xf>
    <xf numFmtId="2" fontId="24" fillId="23" borderId="0" xfId="0" applyNumberFormat="1" applyFont="1" applyFill="1" applyBorder="1" applyAlignment="1" quotePrefix="1">
      <alignment/>
    </xf>
    <xf numFmtId="2" fontId="24" fillId="0" borderId="25" xfId="0" applyNumberFormat="1" applyFont="1" applyFill="1" applyBorder="1" applyAlignment="1">
      <alignment horizontal="center"/>
    </xf>
    <xf numFmtId="2" fontId="24" fillId="0" borderId="11" xfId="0" applyNumberFormat="1" applyFont="1" applyFill="1" applyBorder="1" applyAlignment="1">
      <alignment horizontal="center"/>
    </xf>
    <xf numFmtId="0" fontId="22" fillId="26" borderId="0" xfId="55" applyFont="1" applyFill="1">
      <alignment/>
      <protection/>
    </xf>
    <xf numFmtId="0" fontId="22" fillId="27" borderId="26" xfId="55" applyFont="1" applyFill="1" applyBorder="1">
      <alignment/>
      <protection/>
    </xf>
    <xf numFmtId="0" fontId="22" fillId="27" borderId="27" xfId="55" applyFont="1" applyFill="1" applyBorder="1">
      <alignment/>
      <protection/>
    </xf>
    <xf numFmtId="0" fontId="22" fillId="20" borderId="28" xfId="55" applyFont="1" applyFill="1" applyBorder="1">
      <alignment/>
      <protection/>
    </xf>
    <xf numFmtId="0" fontId="22" fillId="27" borderId="29" xfId="55" applyFont="1" applyFill="1" applyBorder="1">
      <alignment/>
      <protection/>
    </xf>
    <xf numFmtId="0" fontId="22" fillId="22" borderId="0" xfId="55" applyFont="1" applyFill="1" applyBorder="1">
      <alignment/>
      <protection/>
    </xf>
    <xf numFmtId="0" fontId="22" fillId="20" borderId="30" xfId="55" applyFont="1" applyFill="1" applyBorder="1">
      <alignment/>
      <protection/>
    </xf>
    <xf numFmtId="0" fontId="22" fillId="22" borderId="0" xfId="56" applyFont="1" applyFill="1" applyBorder="1">
      <alignment/>
      <protection/>
    </xf>
    <xf numFmtId="0" fontId="22" fillId="26" borderId="0" xfId="55" applyFont="1" applyFill="1" applyBorder="1">
      <alignment/>
      <protection/>
    </xf>
    <xf numFmtId="0" fontId="22" fillId="22" borderId="0" xfId="43" applyFont="1" applyFill="1" applyBorder="1" applyAlignment="1">
      <alignment/>
    </xf>
    <xf numFmtId="0" fontId="30" fillId="22" borderId="0" xfId="43" applyFont="1" applyFill="1" applyBorder="1" applyAlignment="1">
      <alignment/>
    </xf>
    <xf numFmtId="0" fontId="22" fillId="22" borderId="0" xfId="55" applyFont="1" applyFill="1" applyBorder="1" applyAlignment="1">
      <alignment horizontal="center"/>
      <protection/>
    </xf>
    <xf numFmtId="0" fontId="30" fillId="22" borderId="0" xfId="43" applyFont="1" applyFill="1" applyBorder="1" applyAlignment="1" applyProtection="1">
      <alignment horizontal="center"/>
      <protection/>
    </xf>
    <xf numFmtId="0" fontId="22" fillId="20" borderId="31" xfId="55" applyFont="1" applyFill="1" applyBorder="1">
      <alignment/>
      <protection/>
    </xf>
    <xf numFmtId="0" fontId="22" fillId="20" borderId="32" xfId="55" applyFont="1" applyFill="1" applyBorder="1">
      <alignment/>
      <protection/>
    </xf>
    <xf numFmtId="0" fontId="22" fillId="20" borderId="33" xfId="55" applyFont="1" applyFill="1" applyBorder="1">
      <alignment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Hyperlink" xfId="43"/>
    <cellStyle name="Invoer" xfId="44"/>
    <cellStyle name="Comma" xfId="45"/>
    <cellStyle name="Comma [0]" xfId="46"/>
    <cellStyle name="Kop 1" xfId="47"/>
    <cellStyle name="Kop 2" xfId="48"/>
    <cellStyle name="Kop 3" xfId="49"/>
    <cellStyle name="Kop 4" xfId="50"/>
    <cellStyle name="Neutraal" xfId="51"/>
    <cellStyle name="Notitie" xfId="52"/>
    <cellStyle name="Ongeldig" xfId="53"/>
    <cellStyle name="Percent" xfId="54"/>
    <cellStyle name="Standaard 2" xfId="55"/>
    <cellStyle name="Standaard_Auteursrecht" xfId="56"/>
    <cellStyle name="Titel" xfId="57"/>
    <cellStyle name="Totaal" xfId="58"/>
    <cellStyle name="Uitvoer" xfId="59"/>
    <cellStyle name="Currency" xfId="60"/>
    <cellStyle name="Currency [0]" xfId="61"/>
    <cellStyle name="Verklarende tekst" xfId="62"/>
    <cellStyle name="Waarschuwingstekst" xfId="63"/>
  </cellStyles>
  <dxfs count="2">
    <dxf>
      <font>
        <color indexed="10"/>
      </font>
    </dxf>
    <dxf>
      <font>
        <b/>
        <i val="0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lineChart>
        <c:grouping val="standard"/>
        <c:varyColors val="0"/>
        <c:ser>
          <c:idx val="0"/>
          <c:order val="0"/>
          <c:tx>
            <c:strRef>
              <c:f>Query!$E$1</c:f>
              <c:strCache>
                <c:ptCount val="1"/>
                <c:pt idx="0">
                  <c:v>AEGON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Query!$D$2:$D$36</c:f>
              <c:strCache/>
            </c:strRef>
          </c:cat>
          <c:val>
            <c:numRef>
              <c:f>Query!$E$2:$E$36</c:f>
              <c:numCache/>
            </c:numRef>
          </c:val>
          <c:smooth val="0"/>
        </c:ser>
        <c:marker val="1"/>
        <c:axId val="44792375"/>
        <c:axId val="478192"/>
      </c:lineChart>
      <c:catAx>
        <c:axId val="44792375"/>
        <c:scaling>
          <c:orientation val="minMax"/>
        </c:scaling>
        <c:axPos val="b"/>
        <c:delete val="0"/>
        <c:numFmt formatCode="h:mm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78192"/>
        <c:crosses val="autoZero"/>
        <c:auto val="1"/>
        <c:lblOffset val="100"/>
        <c:tickLblSkip val="4"/>
        <c:tickMarkSkip val="4"/>
        <c:noMultiLvlLbl val="0"/>
      </c:catAx>
      <c:valAx>
        <c:axId val="47819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4792375"/>
        <c:crossesAt val="1"/>
        <c:crossBetween val="midCat"/>
        <c:dispUnits/>
        <c:majorUnit val="1"/>
      </c:valAx>
      <c:spPr>
        <a:solidFill>
          <a:srgbClr val="CCFFFF"/>
        </a:solidFill>
        <a:ln w="3175">
          <a:solidFill>
            <a:srgbClr val="969696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lineChart>
        <c:grouping val="standard"/>
        <c:varyColors val="0"/>
        <c:ser>
          <c:idx val="1"/>
          <c:order val="0"/>
          <c:tx>
            <c:strRef>
              <c:f>Query!$F$1</c:f>
              <c:strCache>
                <c:ptCount val="1"/>
                <c:pt idx="0">
                  <c:v>CORIO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Query!$D$2:$D$36</c:f>
              <c:strCache/>
            </c:strRef>
          </c:cat>
          <c:val>
            <c:numRef>
              <c:f>Query!$F$2:$F$36</c:f>
              <c:numCache/>
            </c:numRef>
          </c:val>
          <c:smooth val="0"/>
        </c:ser>
        <c:marker val="1"/>
        <c:axId val="4303729"/>
        <c:axId val="38733562"/>
      </c:lineChart>
      <c:catAx>
        <c:axId val="4303729"/>
        <c:scaling>
          <c:orientation val="minMax"/>
        </c:scaling>
        <c:axPos val="b"/>
        <c:delete val="0"/>
        <c:numFmt formatCode="h:mm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8733562"/>
        <c:crosses val="autoZero"/>
        <c:auto val="1"/>
        <c:lblOffset val="100"/>
        <c:tickLblSkip val="4"/>
        <c:tickMarkSkip val="4"/>
        <c:noMultiLvlLbl val="0"/>
      </c:catAx>
      <c:valAx>
        <c:axId val="3873356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303729"/>
        <c:crossesAt val="1"/>
        <c:crossBetween val="midCat"/>
        <c:dispUnits/>
        <c:majorUnit val="1"/>
      </c:valAx>
      <c:spPr>
        <a:solidFill>
          <a:srgbClr val="CCFFFF"/>
        </a:solidFill>
        <a:ln w="3175">
          <a:solidFill>
            <a:srgbClr val="969696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lineChart>
        <c:grouping val="standard"/>
        <c:varyColors val="0"/>
        <c:ser>
          <c:idx val="1"/>
          <c:order val="0"/>
          <c:tx>
            <c:strRef>
              <c:f>Query!$G$1</c:f>
              <c:strCache>
                <c:ptCount val="1"/>
                <c:pt idx="0">
                  <c:v>TOMTOM N.V.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Query!$D$2:$D$36</c:f>
              <c:strCache/>
            </c:strRef>
          </c:cat>
          <c:val>
            <c:numRef>
              <c:f>Query!$G$2:$G$36</c:f>
              <c:numCache/>
            </c:numRef>
          </c:val>
          <c:smooth val="0"/>
        </c:ser>
        <c:marker val="1"/>
        <c:axId val="13057739"/>
        <c:axId val="50410788"/>
      </c:lineChart>
      <c:catAx>
        <c:axId val="13057739"/>
        <c:scaling>
          <c:orientation val="minMax"/>
        </c:scaling>
        <c:axPos val="b"/>
        <c:delete val="0"/>
        <c:numFmt formatCode="h:mm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0410788"/>
        <c:crosses val="autoZero"/>
        <c:auto val="1"/>
        <c:lblOffset val="100"/>
        <c:tickLblSkip val="4"/>
        <c:tickMarkSkip val="4"/>
        <c:noMultiLvlLbl val="0"/>
      </c:catAx>
      <c:valAx>
        <c:axId val="5041078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3057739"/>
        <c:crossesAt val="1"/>
        <c:crossBetween val="midCat"/>
        <c:dispUnits/>
        <c:majorUnit val="1"/>
      </c:valAx>
      <c:spPr>
        <a:solidFill>
          <a:srgbClr val="CCFFFF"/>
        </a:solidFill>
        <a:ln w="3175">
          <a:solidFill>
            <a:srgbClr val="969696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14</xdr:row>
      <xdr:rowOff>0</xdr:rowOff>
    </xdr:from>
    <xdr:to>
      <xdr:col>2</xdr:col>
      <xdr:colOff>0</xdr:colOff>
      <xdr:row>16</xdr:row>
      <xdr:rowOff>0</xdr:rowOff>
    </xdr:to>
    <xdr:sp macro="[0]!Wissen">
      <xdr:nvSpPr>
        <xdr:cNvPr id="1" name="AutoShape 16"/>
        <xdr:cNvSpPr>
          <a:spLocks/>
        </xdr:cNvSpPr>
      </xdr:nvSpPr>
      <xdr:spPr>
        <a:xfrm>
          <a:off x="180975" y="2857500"/>
          <a:ext cx="1304925" cy="38100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100" b="1" i="0" u="none" baseline="0">
              <a:solidFill>
                <a:srgbClr val="FF0000"/>
              </a:solidFill>
            </a:rPr>
            <a:t>Lijst leeg maken</a:t>
          </a:r>
        </a:p>
      </xdr:txBody>
    </xdr:sp>
    <xdr:clientData/>
  </xdr:twoCellAnchor>
  <xdr:twoCellAnchor>
    <xdr:from>
      <xdr:col>1</xdr:col>
      <xdr:colOff>0</xdr:colOff>
      <xdr:row>9</xdr:row>
      <xdr:rowOff>152400</xdr:rowOff>
    </xdr:from>
    <xdr:to>
      <xdr:col>1</xdr:col>
      <xdr:colOff>1295400</xdr:colOff>
      <xdr:row>11</xdr:row>
      <xdr:rowOff>152400</xdr:rowOff>
    </xdr:to>
    <xdr:sp macro="[0]!KlokStoppen">
      <xdr:nvSpPr>
        <xdr:cNvPr id="2" name="AutoShape 18"/>
        <xdr:cNvSpPr>
          <a:spLocks/>
        </xdr:cNvSpPr>
      </xdr:nvSpPr>
      <xdr:spPr>
        <a:xfrm>
          <a:off x="180975" y="2057400"/>
          <a:ext cx="1295400" cy="381000"/>
        </a:xfrm>
        <a:prstGeom prst="bevel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100" b="1" i="0" u="none" baseline="0">
              <a:solidFill>
                <a:srgbClr val="FFFF00"/>
              </a:solidFill>
            </a:rPr>
            <a:t>Stoppen</a:t>
          </a:r>
        </a:p>
      </xdr:txBody>
    </xdr:sp>
    <xdr:clientData/>
  </xdr:twoCellAnchor>
  <xdr:twoCellAnchor>
    <xdr:from>
      <xdr:col>11</xdr:col>
      <xdr:colOff>0</xdr:colOff>
      <xdr:row>1</xdr:row>
      <xdr:rowOff>0</xdr:rowOff>
    </xdr:from>
    <xdr:to>
      <xdr:col>17</xdr:col>
      <xdr:colOff>0</xdr:colOff>
      <xdr:row>15</xdr:row>
      <xdr:rowOff>0</xdr:rowOff>
    </xdr:to>
    <xdr:graphicFrame>
      <xdr:nvGraphicFramePr>
        <xdr:cNvPr id="3" name="Grafiek 10"/>
        <xdr:cNvGraphicFramePr/>
      </xdr:nvGraphicFramePr>
      <xdr:xfrm>
        <a:off x="6305550" y="381000"/>
        <a:ext cx="3657600" cy="266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171450</xdr:colOff>
      <xdr:row>4</xdr:row>
      <xdr:rowOff>0</xdr:rowOff>
    </xdr:from>
    <xdr:to>
      <xdr:col>1</xdr:col>
      <xdr:colOff>1295400</xdr:colOff>
      <xdr:row>6</xdr:row>
      <xdr:rowOff>0</xdr:rowOff>
    </xdr:to>
    <xdr:sp macro="[0]!KlokAanZetten">
      <xdr:nvSpPr>
        <xdr:cNvPr id="4" name="AutoShape 19"/>
        <xdr:cNvSpPr>
          <a:spLocks/>
        </xdr:cNvSpPr>
      </xdr:nvSpPr>
      <xdr:spPr>
        <a:xfrm>
          <a:off x="171450" y="952500"/>
          <a:ext cx="1304925" cy="381000"/>
        </a:xfrm>
        <a:prstGeom prst="bevel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Doorlopend</a:t>
          </a:r>
        </a:p>
      </xdr:txBody>
    </xdr:sp>
    <xdr:clientData/>
  </xdr:twoCellAnchor>
  <xdr:twoCellAnchor>
    <xdr:from>
      <xdr:col>11</xdr:col>
      <xdr:colOff>0</xdr:colOff>
      <xdr:row>15</xdr:row>
      <xdr:rowOff>0</xdr:rowOff>
    </xdr:from>
    <xdr:to>
      <xdr:col>17</xdr:col>
      <xdr:colOff>0</xdr:colOff>
      <xdr:row>29</xdr:row>
      <xdr:rowOff>0</xdr:rowOff>
    </xdr:to>
    <xdr:graphicFrame>
      <xdr:nvGraphicFramePr>
        <xdr:cNvPr id="5" name="Grafiek 10"/>
        <xdr:cNvGraphicFramePr/>
      </xdr:nvGraphicFramePr>
      <xdr:xfrm>
        <a:off x="6305550" y="3048000"/>
        <a:ext cx="3657600" cy="2667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104775</xdr:colOff>
      <xdr:row>16</xdr:row>
      <xdr:rowOff>0</xdr:rowOff>
    </xdr:from>
    <xdr:to>
      <xdr:col>10</xdr:col>
      <xdr:colOff>66675</xdr:colOff>
      <xdr:row>21</xdr:row>
      <xdr:rowOff>0</xdr:rowOff>
    </xdr:to>
    <xdr:sp textlink="U33">
      <xdr:nvSpPr>
        <xdr:cNvPr id="6" name="AutoShape 2"/>
        <xdr:cNvSpPr>
          <a:spLocks/>
        </xdr:cNvSpPr>
      </xdr:nvSpPr>
      <xdr:spPr>
        <a:xfrm>
          <a:off x="5200650" y="3238500"/>
          <a:ext cx="990600" cy="952500"/>
        </a:xfrm>
        <a:prstGeom prst="roundRect">
          <a:avLst/>
        </a:prstGeom>
        <a:gradFill rotWithShape="1">
          <a:gsLst>
            <a:gs pos="0">
              <a:srgbClr val="FFFFFF"/>
            </a:gs>
            <a:gs pos="100000">
              <a:srgbClr val="FF9900"/>
            </a:gs>
          </a:gsLst>
          <a:lin ang="5400000" scaled="1"/>
        </a:gradFill>
        <a:ln w="19050" cmpd="sng">
          <a:solidFill>
            <a:srgbClr val="FF6600"/>
          </a:solidFill>
          <a:headEnd type="none"/>
          <a:tailEnd type="none"/>
        </a:ln>
      </xdr:spPr>
      <xdr:txBody>
        <a:bodyPr vertOverflow="clip" wrap="square" lIns="54864" tIns="41148" rIns="54864" bIns="41148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CORIO 10,99</a:t>
          </a:r>
        </a:p>
      </xdr:txBody>
    </xdr:sp>
    <xdr:clientData/>
  </xdr:twoCellAnchor>
  <xdr:twoCellAnchor>
    <xdr:from>
      <xdr:col>8</xdr:col>
      <xdr:colOff>104775</xdr:colOff>
      <xdr:row>2</xdr:row>
      <xdr:rowOff>0</xdr:rowOff>
    </xdr:from>
    <xdr:to>
      <xdr:col>10</xdr:col>
      <xdr:colOff>66675</xdr:colOff>
      <xdr:row>7</xdr:row>
      <xdr:rowOff>0</xdr:rowOff>
    </xdr:to>
    <xdr:sp textlink="U31">
      <xdr:nvSpPr>
        <xdr:cNvPr id="7" name="AutoShape 2"/>
        <xdr:cNvSpPr>
          <a:spLocks/>
        </xdr:cNvSpPr>
      </xdr:nvSpPr>
      <xdr:spPr>
        <a:xfrm>
          <a:off x="5200650" y="571500"/>
          <a:ext cx="990600" cy="952500"/>
        </a:xfrm>
        <a:prstGeom prst="roundRect">
          <a:avLst/>
        </a:prstGeom>
        <a:gradFill rotWithShape="1">
          <a:gsLst>
            <a:gs pos="0">
              <a:srgbClr val="FFFFFF"/>
            </a:gs>
            <a:gs pos="100000">
              <a:srgbClr val="FF9900"/>
            </a:gs>
          </a:gsLst>
          <a:lin ang="5400000" scaled="1"/>
        </a:gradFill>
        <a:ln w="19050" cmpd="sng">
          <a:solidFill>
            <a:srgbClr val="FF6600"/>
          </a:solidFill>
          <a:headEnd type="none"/>
          <a:tailEnd type="none"/>
        </a:ln>
      </xdr:spPr>
      <xdr:txBody>
        <a:bodyPr vertOverflow="clip" wrap="square" lIns="54864" tIns="41148" rIns="54864" bIns="41148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AEGON 3,98</a:t>
          </a:r>
        </a:p>
      </xdr:txBody>
    </xdr:sp>
    <xdr:clientData/>
  </xdr:twoCellAnchor>
  <xdr:twoCellAnchor>
    <xdr:from>
      <xdr:col>11</xdr:col>
      <xdr:colOff>0</xdr:colOff>
      <xdr:row>29</xdr:row>
      <xdr:rowOff>0</xdr:rowOff>
    </xdr:from>
    <xdr:to>
      <xdr:col>17</xdr:col>
      <xdr:colOff>0</xdr:colOff>
      <xdr:row>43</xdr:row>
      <xdr:rowOff>0</xdr:rowOff>
    </xdr:to>
    <xdr:graphicFrame>
      <xdr:nvGraphicFramePr>
        <xdr:cNvPr id="8" name="Grafiek 10"/>
        <xdr:cNvGraphicFramePr/>
      </xdr:nvGraphicFramePr>
      <xdr:xfrm>
        <a:off x="6305550" y="5715000"/>
        <a:ext cx="3657600" cy="2667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66675</xdr:colOff>
      <xdr:row>30</xdr:row>
      <xdr:rowOff>0</xdr:rowOff>
    </xdr:from>
    <xdr:to>
      <xdr:col>10</xdr:col>
      <xdr:colOff>104775</xdr:colOff>
      <xdr:row>35</xdr:row>
      <xdr:rowOff>0</xdr:rowOff>
    </xdr:to>
    <xdr:sp textlink="U35">
      <xdr:nvSpPr>
        <xdr:cNvPr id="9" name="AutoShape 2"/>
        <xdr:cNvSpPr>
          <a:spLocks/>
        </xdr:cNvSpPr>
      </xdr:nvSpPr>
      <xdr:spPr>
        <a:xfrm>
          <a:off x="5162550" y="5905500"/>
          <a:ext cx="1066800" cy="952500"/>
        </a:xfrm>
        <a:prstGeom prst="roundRect">
          <a:avLst/>
        </a:prstGeom>
        <a:gradFill rotWithShape="1">
          <a:gsLst>
            <a:gs pos="0">
              <a:srgbClr val="FFFFFF"/>
            </a:gs>
            <a:gs pos="100000">
              <a:srgbClr val="FF9900"/>
            </a:gs>
          </a:gsLst>
          <a:lin ang="5400000" scaled="1"/>
        </a:gradFill>
        <a:ln w="19050" cmpd="sng">
          <a:solidFill>
            <a:srgbClr val="FF6600"/>
          </a:solidFill>
          <a:headEnd type="none"/>
          <a:tailEnd type="none"/>
        </a:ln>
      </xdr:spPr>
      <xdr:txBody>
        <a:bodyPr vertOverflow="clip" wrap="square" lIns="54864" tIns="41148" rIns="54864" bIns="41148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TOMTOM N.V. 6,30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exceltekstenuitleg.nl/" TargetMode="External" /><Relationship Id="rId2" Type="http://schemas.openxmlformats.org/officeDocument/2006/relationships/hyperlink" Target="mailto:info@exceltekstenuitleg.nl" TargetMode="External" /><Relationship Id="rId3" Type="http://schemas.openxmlformats.org/officeDocument/2006/relationships/hyperlink" Target="mailto:info@exceltekstenuitleg.nl" TargetMode="Externa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1"/>
  <dimension ref="B1:AB127"/>
  <sheetViews>
    <sheetView showGridLines="0" tabSelected="1" zoomScale="85" zoomScaleNormal="85" zoomScalePageLayoutView="0" workbookViewId="0" topLeftCell="A1">
      <selection activeCell="E2" sqref="E2"/>
    </sheetView>
  </sheetViews>
  <sheetFormatPr defaultColWidth="9.140625" defaultRowHeight="12.75"/>
  <cols>
    <col min="1" max="1" width="2.7109375" style="3" customWidth="1"/>
    <col min="2" max="2" width="19.57421875" style="3" customWidth="1"/>
    <col min="3" max="3" width="2.7109375" style="3" customWidth="1"/>
    <col min="4" max="4" width="6.421875" style="44" customWidth="1"/>
    <col min="5" max="5" width="14.140625" style="55" customWidth="1"/>
    <col min="6" max="7" width="14.140625" style="28" customWidth="1"/>
    <col min="8" max="8" width="2.57421875" style="3" customWidth="1"/>
    <col min="9" max="9" width="2.7109375" style="28" customWidth="1"/>
    <col min="10" max="10" width="12.7109375" style="3" customWidth="1"/>
    <col min="11" max="11" width="2.7109375" style="28" customWidth="1"/>
    <col min="12" max="17" width="9.140625" style="3" customWidth="1"/>
    <col min="18" max="18" width="2.7109375" style="3" customWidth="1"/>
    <col min="19" max="19" width="20.7109375" style="3" customWidth="1"/>
    <col min="20" max="20" width="7.57421875" style="3" customWidth="1"/>
    <col min="21" max="21" width="10.00390625" style="3" customWidth="1"/>
    <col min="22" max="22" width="5.7109375" style="44" bestFit="1" customWidth="1"/>
    <col min="23" max="24" width="6.7109375" style="3" bestFit="1" customWidth="1"/>
    <col min="25" max="25" width="7.8515625" style="3" bestFit="1" customWidth="1"/>
    <col min="26" max="26" width="6.7109375" style="3" bestFit="1" customWidth="1"/>
    <col min="27" max="27" width="3.140625" style="12" customWidth="1"/>
    <col min="28" max="28" width="7.8515625" style="3" bestFit="1" customWidth="1"/>
    <col min="29" max="16384" width="9.140625" style="3" customWidth="1"/>
  </cols>
  <sheetData>
    <row r="1" spans="2:28" ht="30">
      <c r="B1" s="2">
        <f ca="1">NOW()</f>
        <v>40956.607330555555</v>
      </c>
      <c r="D1" s="4" t="s">
        <v>33</v>
      </c>
      <c r="E1" s="59" t="str">
        <f>S31</f>
        <v>AEGON</v>
      </c>
      <c r="F1" s="60" t="str">
        <f>S33</f>
        <v>CORIO</v>
      </c>
      <c r="G1" s="60" t="str">
        <f>S35</f>
        <v>TOMTOM N.V.</v>
      </c>
      <c r="I1" s="5"/>
      <c r="K1" s="5"/>
      <c r="S1" s="6" t="s">
        <v>13</v>
      </c>
      <c r="T1" s="7" t="s">
        <v>14</v>
      </c>
      <c r="U1" s="8" t="s">
        <v>15</v>
      </c>
      <c r="V1" s="9" t="s">
        <v>2</v>
      </c>
      <c r="W1" s="10" t="s">
        <v>0</v>
      </c>
      <c r="X1" s="10" t="s">
        <v>1</v>
      </c>
      <c r="Y1" s="10" t="s">
        <v>16</v>
      </c>
      <c r="Z1" s="11" t="s">
        <v>17</v>
      </c>
      <c r="AB1" s="13" t="s">
        <v>51</v>
      </c>
    </row>
    <row r="2" spans="4:28" ht="15">
      <c r="D2" s="14">
        <v>0.375</v>
      </c>
      <c r="E2" s="15"/>
      <c r="F2" s="16"/>
      <c r="G2" s="16"/>
      <c r="I2" s="17"/>
      <c r="J2" s="18"/>
      <c r="K2" s="19"/>
      <c r="L2" s="18"/>
      <c r="M2" s="18"/>
      <c r="N2" s="18"/>
      <c r="O2" s="18"/>
      <c r="P2" s="18"/>
      <c r="Q2" s="20"/>
      <c r="S2" s="6" t="s">
        <v>3</v>
      </c>
      <c r="T2" s="21">
        <v>3.98</v>
      </c>
      <c r="U2" s="22">
        <v>0.0676</v>
      </c>
      <c r="V2" s="23">
        <v>0.5909722222222222</v>
      </c>
      <c r="W2" s="24">
        <v>4</v>
      </c>
      <c r="X2" s="24">
        <v>3.8</v>
      </c>
      <c r="Y2" s="24">
        <v>3.84</v>
      </c>
      <c r="Z2" s="25">
        <v>3.73</v>
      </c>
      <c r="AB2" s="26">
        <v>5</v>
      </c>
    </row>
    <row r="3" spans="4:28" ht="15">
      <c r="D3" s="14">
        <v>0.3854166666666667</v>
      </c>
      <c r="E3" s="15"/>
      <c r="F3" s="16"/>
      <c r="G3" s="16"/>
      <c r="I3" s="27"/>
      <c r="J3" s="28"/>
      <c r="K3" s="29"/>
      <c r="L3" s="28"/>
      <c r="M3" s="28"/>
      <c r="N3" s="28"/>
      <c r="O3" s="28"/>
      <c r="P3" s="28"/>
      <c r="Q3" s="30"/>
      <c r="S3" s="6" t="s">
        <v>18</v>
      </c>
      <c r="T3" s="21">
        <v>10.99</v>
      </c>
      <c r="U3" s="22">
        <v>0.0069</v>
      </c>
      <c r="V3" s="23">
        <v>0.5902777777777778</v>
      </c>
      <c r="W3" s="24">
        <v>11</v>
      </c>
      <c r="X3" s="24">
        <v>10.88</v>
      </c>
      <c r="Y3" s="24">
        <v>10.93</v>
      </c>
      <c r="Z3" s="25">
        <v>10.91</v>
      </c>
      <c r="AB3" s="26"/>
    </row>
    <row r="4" spans="4:28" ht="15">
      <c r="D4" s="14">
        <v>0.395833333333333</v>
      </c>
      <c r="E4" s="15"/>
      <c r="F4" s="16"/>
      <c r="G4" s="16"/>
      <c r="I4" s="27"/>
      <c r="J4" s="28"/>
      <c r="K4" s="29"/>
      <c r="L4" s="28"/>
      <c r="M4" s="28"/>
      <c r="N4" s="28"/>
      <c r="O4" s="28"/>
      <c r="P4" s="28"/>
      <c r="Q4" s="30"/>
      <c r="S4" s="6" t="s">
        <v>19</v>
      </c>
      <c r="T4" s="21">
        <v>4.76</v>
      </c>
      <c r="U4" s="22">
        <v>0.0305</v>
      </c>
      <c r="V4" s="23">
        <v>0.5909722222222222</v>
      </c>
      <c r="W4" s="24">
        <v>4.79</v>
      </c>
      <c r="X4" s="24">
        <v>4.66</v>
      </c>
      <c r="Y4" s="24">
        <v>4.71</v>
      </c>
      <c r="Z4" s="25">
        <v>4.62</v>
      </c>
      <c r="AB4" s="26"/>
    </row>
    <row r="5" spans="4:28" ht="15">
      <c r="D5" s="14">
        <v>0.40625</v>
      </c>
      <c r="E5" s="15"/>
      <c r="F5" s="16"/>
      <c r="G5" s="16"/>
      <c r="I5" s="27"/>
      <c r="J5" s="28"/>
      <c r="K5" s="29"/>
      <c r="L5" s="28"/>
      <c r="M5" s="28"/>
      <c r="N5" s="28"/>
      <c r="O5" s="28"/>
      <c r="P5" s="28"/>
      <c r="Q5" s="30"/>
      <c r="S5" s="6" t="s">
        <v>20</v>
      </c>
      <c r="T5" s="21">
        <v>44.84</v>
      </c>
      <c r="U5" s="22">
        <v>0.0211</v>
      </c>
      <c r="V5" s="23">
        <v>0.5916666666666667</v>
      </c>
      <c r="W5" s="24">
        <v>44.95</v>
      </c>
      <c r="X5" s="24">
        <v>44.15</v>
      </c>
      <c r="Y5" s="24">
        <v>44.15</v>
      </c>
      <c r="Z5" s="25">
        <v>43.91</v>
      </c>
      <c r="AB5" s="26"/>
    </row>
    <row r="6" spans="4:28" ht="15">
      <c r="D6" s="14">
        <v>0.416666666666667</v>
      </c>
      <c r="E6" s="15"/>
      <c r="F6" s="16"/>
      <c r="G6" s="16"/>
      <c r="I6" s="27"/>
      <c r="J6" s="28"/>
      <c r="K6" s="29"/>
      <c r="L6" s="28"/>
      <c r="M6" s="28"/>
      <c r="N6" s="28"/>
      <c r="O6" s="28"/>
      <c r="P6" s="28"/>
      <c r="Q6" s="30"/>
      <c r="S6" s="6" t="s">
        <v>32</v>
      </c>
      <c r="T6" s="21">
        <v>16.08</v>
      </c>
      <c r="U6" s="22">
        <v>0.0354</v>
      </c>
      <c r="V6" s="23">
        <v>0.5902777777777778</v>
      </c>
      <c r="W6" s="24">
        <v>16.11</v>
      </c>
      <c r="X6" s="24">
        <v>15.85</v>
      </c>
      <c r="Y6" s="24">
        <v>15.95</v>
      </c>
      <c r="Z6" s="25">
        <v>15.67</v>
      </c>
      <c r="AB6" s="26"/>
    </row>
    <row r="7" spans="4:28" ht="15">
      <c r="D7" s="14">
        <v>0.427083333333333</v>
      </c>
      <c r="E7" s="15"/>
      <c r="F7" s="16"/>
      <c r="G7" s="16"/>
      <c r="I7" s="27"/>
      <c r="J7" s="28"/>
      <c r="K7" s="29"/>
      <c r="L7" s="28"/>
      <c r="M7" s="28"/>
      <c r="N7" s="28"/>
      <c r="O7" s="28"/>
      <c r="P7" s="28"/>
      <c r="Q7" s="30"/>
      <c r="S7" s="6" t="s">
        <v>21</v>
      </c>
      <c r="T7" s="21">
        <v>16.59</v>
      </c>
      <c r="U7" s="22">
        <v>0.0353</v>
      </c>
      <c r="V7" s="23">
        <v>0.5916666666666667</v>
      </c>
      <c r="W7" s="24">
        <v>16.62</v>
      </c>
      <c r="X7" s="24">
        <v>16.24</v>
      </c>
      <c r="Y7" s="24">
        <v>16.31</v>
      </c>
      <c r="Z7" s="25">
        <v>16.17</v>
      </c>
      <c r="AB7" s="26"/>
    </row>
    <row r="8" spans="4:28" ht="15">
      <c r="D8" s="14">
        <v>0.437499999999999</v>
      </c>
      <c r="E8" s="15"/>
      <c r="F8" s="16"/>
      <c r="G8" s="16"/>
      <c r="I8" s="27"/>
      <c r="J8" s="28"/>
      <c r="K8" s="29"/>
      <c r="L8" s="28"/>
      <c r="M8" s="28"/>
      <c r="N8" s="28"/>
      <c r="O8" s="28"/>
      <c r="P8" s="28"/>
      <c r="Q8" s="30"/>
      <c r="S8" s="6" t="s">
        <v>22</v>
      </c>
      <c r="T8" s="21">
        <v>35.7</v>
      </c>
      <c r="U8" s="22">
        <v>0.0085</v>
      </c>
      <c r="V8" s="23">
        <v>0.5909722222222222</v>
      </c>
      <c r="W8" s="24">
        <v>35.98</v>
      </c>
      <c r="X8" s="24">
        <v>35.59</v>
      </c>
      <c r="Y8" s="24">
        <v>35.69</v>
      </c>
      <c r="Z8" s="25">
        <v>35.4</v>
      </c>
      <c r="AB8" s="26"/>
    </row>
    <row r="9" spans="4:28" ht="15">
      <c r="D9" s="14">
        <v>0.447916666666665</v>
      </c>
      <c r="E9" s="15"/>
      <c r="F9" s="16"/>
      <c r="G9" s="16"/>
      <c r="I9" s="27"/>
      <c r="J9" s="31" t="s">
        <v>30</v>
      </c>
      <c r="K9" s="29"/>
      <c r="L9" s="28"/>
      <c r="M9" s="28"/>
      <c r="N9" s="28"/>
      <c r="O9" s="28"/>
      <c r="P9" s="28"/>
      <c r="Q9" s="30"/>
      <c r="S9" s="6" t="s">
        <v>23</v>
      </c>
      <c r="T9" s="21">
        <v>28.5</v>
      </c>
      <c r="U9" s="22">
        <v>0.0081</v>
      </c>
      <c r="V9" s="23">
        <v>0.5875</v>
      </c>
      <c r="W9" s="24">
        <v>28.52</v>
      </c>
      <c r="X9" s="24">
        <v>28.27</v>
      </c>
      <c r="Y9" s="24">
        <v>28.51</v>
      </c>
      <c r="Z9" s="25">
        <v>28.27</v>
      </c>
      <c r="AB9" s="26">
        <v>25</v>
      </c>
    </row>
    <row r="10" spans="4:28" ht="15">
      <c r="D10" s="14">
        <v>0.458333333333331</v>
      </c>
      <c r="E10" s="15"/>
      <c r="F10" s="16"/>
      <c r="G10" s="16"/>
      <c r="I10" s="27"/>
      <c r="J10" s="32">
        <f>SUMIF(S2:S27,S31,AB2:AB27)</f>
        <v>5</v>
      </c>
      <c r="K10" s="29"/>
      <c r="L10" s="28"/>
      <c r="M10" s="28"/>
      <c r="N10" s="28"/>
      <c r="O10" s="28"/>
      <c r="P10" s="28"/>
      <c r="Q10" s="30"/>
      <c r="S10" s="6" t="s">
        <v>4</v>
      </c>
      <c r="T10" s="21">
        <v>35.95</v>
      </c>
      <c r="U10" s="22">
        <v>-0.0157</v>
      </c>
      <c r="V10" s="23">
        <v>0.5909722222222222</v>
      </c>
      <c r="W10" s="24">
        <v>36.69</v>
      </c>
      <c r="X10" s="24">
        <v>35.65</v>
      </c>
      <c r="Y10" s="24">
        <v>36.5</v>
      </c>
      <c r="Z10" s="25">
        <v>36.53</v>
      </c>
      <c r="AB10" s="26"/>
    </row>
    <row r="11" spans="4:28" ht="15">
      <c r="D11" s="14">
        <v>0.468749999999997</v>
      </c>
      <c r="E11" s="15"/>
      <c r="F11" s="16"/>
      <c r="G11" s="16"/>
      <c r="I11" s="27"/>
      <c r="J11" s="28"/>
      <c r="K11" s="29"/>
      <c r="L11" s="28"/>
      <c r="M11" s="28"/>
      <c r="N11" s="28"/>
      <c r="O11" s="28"/>
      <c r="P11" s="28"/>
      <c r="Q11" s="30"/>
      <c r="S11" s="6" t="s">
        <v>5</v>
      </c>
      <c r="T11" s="21">
        <v>53.69</v>
      </c>
      <c r="U11" s="22">
        <v>0.0123</v>
      </c>
      <c r="V11" s="23">
        <v>0.5909722222222222</v>
      </c>
      <c r="W11" s="24">
        <v>53.77</v>
      </c>
      <c r="X11" s="24">
        <v>53.34</v>
      </c>
      <c r="Y11" s="24">
        <v>53.38</v>
      </c>
      <c r="Z11" s="25">
        <v>53.04</v>
      </c>
      <c r="AB11" s="26"/>
    </row>
    <row r="12" spans="4:28" ht="15">
      <c r="D12" s="14">
        <v>0.479166666666663</v>
      </c>
      <c r="E12" s="15"/>
      <c r="F12" s="16"/>
      <c r="G12" s="16"/>
      <c r="I12" s="27"/>
      <c r="J12" s="28"/>
      <c r="K12" s="29"/>
      <c r="L12" s="28"/>
      <c r="M12" s="28"/>
      <c r="N12" s="28"/>
      <c r="O12" s="28"/>
      <c r="P12" s="28"/>
      <c r="Q12" s="30"/>
      <c r="S12" s="6" t="s">
        <v>6</v>
      </c>
      <c r="T12" s="21">
        <v>38.37</v>
      </c>
      <c r="U12" s="22">
        <v>0.0031</v>
      </c>
      <c r="V12" s="23">
        <v>0.5902777777777778</v>
      </c>
      <c r="W12" s="24">
        <v>38.67</v>
      </c>
      <c r="X12" s="24">
        <v>38.18</v>
      </c>
      <c r="Y12" s="24">
        <v>38.67</v>
      </c>
      <c r="Z12" s="25">
        <v>38.25</v>
      </c>
      <c r="AB12" s="26"/>
    </row>
    <row r="13" spans="4:28" ht="15">
      <c r="D13" s="14">
        <v>0.489583333333329</v>
      </c>
      <c r="E13" s="15"/>
      <c r="F13" s="16"/>
      <c r="G13" s="16"/>
      <c r="I13" s="27"/>
      <c r="J13" s="28"/>
      <c r="K13" s="29"/>
      <c r="L13" s="28"/>
      <c r="M13" s="28"/>
      <c r="N13" s="28"/>
      <c r="O13" s="28"/>
      <c r="P13" s="28"/>
      <c r="Q13" s="30"/>
      <c r="S13" s="6" t="s">
        <v>7</v>
      </c>
      <c r="T13" s="21">
        <v>6.96</v>
      </c>
      <c r="U13" s="22">
        <v>0.037</v>
      </c>
      <c r="V13" s="23">
        <v>0.5916666666666667</v>
      </c>
      <c r="W13" s="24">
        <v>6.98</v>
      </c>
      <c r="X13" s="24">
        <v>6.79</v>
      </c>
      <c r="Y13" s="24">
        <v>6.79</v>
      </c>
      <c r="Z13" s="25">
        <v>6.71</v>
      </c>
      <c r="AB13" s="26"/>
    </row>
    <row r="14" spans="4:28" ht="15">
      <c r="D14" s="14">
        <v>0.499999999999995</v>
      </c>
      <c r="E14" s="15"/>
      <c r="F14" s="16"/>
      <c r="G14" s="16"/>
      <c r="I14" s="27"/>
      <c r="J14" s="28"/>
      <c r="K14" s="29"/>
      <c r="L14" s="28"/>
      <c r="M14" s="28"/>
      <c r="N14" s="28"/>
      <c r="O14" s="28"/>
      <c r="P14" s="28"/>
      <c r="Q14" s="30"/>
      <c r="S14" s="6" t="s">
        <v>24</v>
      </c>
      <c r="T14" s="21">
        <v>41.75</v>
      </c>
      <c r="U14" s="22">
        <v>0.003</v>
      </c>
      <c r="V14" s="23">
        <v>0.5909722222222222</v>
      </c>
      <c r="W14" s="24">
        <v>41.88</v>
      </c>
      <c r="X14" s="24">
        <v>41.58</v>
      </c>
      <c r="Y14" s="24">
        <v>41.85</v>
      </c>
      <c r="Z14" s="25">
        <v>41.63</v>
      </c>
      <c r="AB14" s="26"/>
    </row>
    <row r="15" spans="4:28" ht="15">
      <c r="D15" s="14">
        <v>0.510416666666661</v>
      </c>
      <c r="E15" s="15"/>
      <c r="F15" s="16"/>
      <c r="G15" s="16"/>
      <c r="I15" s="33"/>
      <c r="J15" s="34"/>
      <c r="K15" s="35"/>
      <c r="L15" s="34"/>
      <c r="M15" s="34"/>
      <c r="N15" s="34"/>
      <c r="O15" s="34"/>
      <c r="P15" s="34"/>
      <c r="Q15" s="36"/>
      <c r="S15" s="6" t="s">
        <v>25</v>
      </c>
      <c r="T15" s="21">
        <v>7.93</v>
      </c>
      <c r="U15" s="22">
        <v>0.0032</v>
      </c>
      <c r="V15" s="23">
        <v>0.5909722222222222</v>
      </c>
      <c r="W15" s="24">
        <v>7.98</v>
      </c>
      <c r="X15" s="24">
        <v>7.92</v>
      </c>
      <c r="Y15" s="24">
        <v>7.95</v>
      </c>
      <c r="Z15" s="25">
        <v>7.91</v>
      </c>
      <c r="AB15" s="26"/>
    </row>
    <row r="16" spans="4:28" ht="15">
      <c r="D16" s="14">
        <v>0.520833333333327</v>
      </c>
      <c r="E16" s="15"/>
      <c r="F16" s="16"/>
      <c r="G16" s="16"/>
      <c r="I16" s="17"/>
      <c r="J16" s="18"/>
      <c r="K16" s="19"/>
      <c r="L16" s="18"/>
      <c r="M16" s="18"/>
      <c r="N16" s="18"/>
      <c r="O16" s="18"/>
      <c r="P16" s="18"/>
      <c r="Q16" s="20"/>
      <c r="S16" s="6" t="s">
        <v>26</v>
      </c>
      <c r="T16" s="21">
        <v>16.03</v>
      </c>
      <c r="U16" s="22">
        <v>0.0204</v>
      </c>
      <c r="V16" s="23">
        <v>0.5916666666666667</v>
      </c>
      <c r="W16" s="24">
        <v>16.03</v>
      </c>
      <c r="X16" s="24">
        <v>15.85</v>
      </c>
      <c r="Y16" s="24">
        <v>15.85</v>
      </c>
      <c r="Z16" s="25">
        <v>15.71</v>
      </c>
      <c r="AB16" s="26"/>
    </row>
    <row r="17" spans="4:28" ht="15">
      <c r="D17" s="14">
        <v>0.531249999999993</v>
      </c>
      <c r="E17" s="15"/>
      <c r="F17" s="16"/>
      <c r="G17" s="16"/>
      <c r="I17" s="27"/>
      <c r="J17" s="28"/>
      <c r="K17" s="29"/>
      <c r="L17" s="28"/>
      <c r="M17" s="28"/>
      <c r="N17" s="28"/>
      <c r="O17" s="28"/>
      <c r="P17" s="28"/>
      <c r="Q17" s="30"/>
      <c r="S17" s="6" t="s">
        <v>45</v>
      </c>
      <c r="T17" s="21">
        <v>3.3</v>
      </c>
      <c r="U17" s="22">
        <v>0.0246</v>
      </c>
      <c r="V17" s="23">
        <v>0.5909722222222222</v>
      </c>
      <c r="W17" s="24">
        <v>3.31</v>
      </c>
      <c r="X17" s="24">
        <v>3.23</v>
      </c>
      <c r="Y17" s="24">
        <v>3.23</v>
      </c>
      <c r="Z17" s="25">
        <v>3.22</v>
      </c>
      <c r="AB17" s="26"/>
    </row>
    <row r="18" spans="4:28" ht="15">
      <c r="D18" s="14">
        <v>0.541666666666659</v>
      </c>
      <c r="E18" s="15"/>
      <c r="F18" s="16"/>
      <c r="G18" s="16"/>
      <c r="I18" s="27"/>
      <c r="J18" s="28"/>
      <c r="K18" s="29"/>
      <c r="L18" s="28"/>
      <c r="M18" s="28"/>
      <c r="N18" s="28"/>
      <c r="O18" s="28"/>
      <c r="P18" s="28"/>
      <c r="Q18" s="30"/>
      <c r="S18" s="6" t="s">
        <v>27</v>
      </c>
      <c r="T18" s="21">
        <v>27.7</v>
      </c>
      <c r="U18" s="22">
        <v>-0.0018</v>
      </c>
      <c r="V18" s="23">
        <v>0.5909722222222222</v>
      </c>
      <c r="W18" s="24">
        <v>27.86</v>
      </c>
      <c r="X18" s="24">
        <v>27.62</v>
      </c>
      <c r="Y18" s="24">
        <v>27.83</v>
      </c>
      <c r="Z18" s="25">
        <v>27.75</v>
      </c>
      <c r="AB18" s="26"/>
    </row>
    <row r="19" spans="2:28" ht="15">
      <c r="B19" s="3" t="b">
        <v>1</v>
      </c>
      <c r="D19" s="14">
        <v>0.552083333333325</v>
      </c>
      <c r="E19" s="15"/>
      <c r="F19" s="16"/>
      <c r="G19" s="16"/>
      <c r="I19" s="27"/>
      <c r="J19" s="28"/>
      <c r="K19" s="29"/>
      <c r="L19" s="28"/>
      <c r="M19" s="28"/>
      <c r="N19" s="28"/>
      <c r="O19" s="28"/>
      <c r="P19" s="28"/>
      <c r="Q19" s="30"/>
      <c r="S19" s="6" t="s">
        <v>8</v>
      </c>
      <c r="T19" s="21">
        <v>27.42</v>
      </c>
      <c r="U19" s="22">
        <v>0.026</v>
      </c>
      <c r="V19" s="23">
        <v>0.5916666666666667</v>
      </c>
      <c r="W19" s="24">
        <v>27.48</v>
      </c>
      <c r="X19" s="24">
        <v>26.55</v>
      </c>
      <c r="Y19" s="24">
        <v>26.6</v>
      </c>
      <c r="Z19" s="25">
        <v>26.73</v>
      </c>
      <c r="AB19" s="26"/>
    </row>
    <row r="20" spans="4:28" ht="15">
      <c r="D20" s="14">
        <v>0.56249999999999</v>
      </c>
      <c r="E20" s="15"/>
      <c r="F20" s="16"/>
      <c r="G20" s="16"/>
      <c r="I20" s="27"/>
      <c r="J20" s="28"/>
      <c r="K20" s="29"/>
      <c r="L20" s="28"/>
      <c r="M20" s="28"/>
      <c r="N20" s="28"/>
      <c r="O20" s="28"/>
      <c r="P20" s="28"/>
      <c r="Q20" s="30"/>
      <c r="S20" s="6" t="s">
        <v>9</v>
      </c>
      <c r="T20" s="21">
        <v>9.46</v>
      </c>
      <c r="U20" s="22">
        <v>0.0137</v>
      </c>
      <c r="V20" s="23">
        <v>0.5916666666666667</v>
      </c>
      <c r="W20" s="24">
        <v>9.48</v>
      </c>
      <c r="X20" s="24">
        <v>9.33</v>
      </c>
      <c r="Y20" s="24">
        <v>9.34</v>
      </c>
      <c r="Z20" s="25">
        <v>9.33</v>
      </c>
      <c r="AB20" s="26"/>
    </row>
    <row r="21" spans="4:28" ht="15">
      <c r="D21" s="14">
        <v>0.572916666666656</v>
      </c>
      <c r="E21" s="15"/>
      <c r="F21" s="16"/>
      <c r="G21" s="16"/>
      <c r="I21" s="27"/>
      <c r="J21" s="28"/>
      <c r="K21" s="29"/>
      <c r="L21" s="28"/>
      <c r="M21" s="28"/>
      <c r="N21" s="28"/>
      <c r="O21" s="28"/>
      <c r="P21" s="28"/>
      <c r="Q21" s="30"/>
      <c r="S21" s="6" t="s">
        <v>10</v>
      </c>
      <c r="T21" s="21">
        <v>13.23</v>
      </c>
      <c r="U21" s="22">
        <v>-0.0053</v>
      </c>
      <c r="V21" s="23">
        <v>0.5916666666666667</v>
      </c>
      <c r="W21" s="24">
        <v>13.5</v>
      </c>
      <c r="X21" s="24">
        <v>13.12</v>
      </c>
      <c r="Y21" s="24">
        <v>13.43</v>
      </c>
      <c r="Z21" s="25">
        <v>13.3</v>
      </c>
      <c r="AB21" s="26"/>
    </row>
    <row r="22" spans="4:28" ht="15">
      <c r="D22" s="14">
        <v>0.583333333333322</v>
      </c>
      <c r="E22" s="15"/>
      <c r="F22" s="16"/>
      <c r="G22" s="16"/>
      <c r="I22" s="27"/>
      <c r="J22" s="28"/>
      <c r="K22" s="29"/>
      <c r="L22" s="28"/>
      <c r="M22" s="28"/>
      <c r="N22" s="28"/>
      <c r="O22" s="28"/>
      <c r="P22" s="28"/>
      <c r="Q22" s="30"/>
      <c r="S22" s="6" t="s">
        <v>46</v>
      </c>
      <c r="T22" s="21">
        <v>6.3</v>
      </c>
      <c r="U22" s="22">
        <v>0.0184</v>
      </c>
      <c r="V22" s="23">
        <v>0.5888888888888889</v>
      </c>
      <c r="W22" s="24">
        <v>6.3</v>
      </c>
      <c r="X22" s="24">
        <v>6.19</v>
      </c>
      <c r="Y22" s="24">
        <v>6.27</v>
      </c>
      <c r="Z22" s="25">
        <v>6.18</v>
      </c>
      <c r="AB22" s="26"/>
    </row>
    <row r="23" spans="4:28" ht="15">
      <c r="D23" s="14">
        <v>0.593749999999988</v>
      </c>
      <c r="E23" s="15"/>
      <c r="F23" s="16"/>
      <c r="G23" s="16"/>
      <c r="I23" s="37"/>
      <c r="J23" s="31" t="s">
        <v>30</v>
      </c>
      <c r="K23" s="29"/>
      <c r="L23" s="28"/>
      <c r="M23" s="28"/>
      <c r="N23" s="28"/>
      <c r="O23" s="28"/>
      <c r="P23" s="28"/>
      <c r="Q23" s="30"/>
      <c r="S23" s="6" t="s">
        <v>28</v>
      </c>
      <c r="T23" s="21">
        <v>4.26</v>
      </c>
      <c r="U23" s="22">
        <v>0.0014</v>
      </c>
      <c r="V23" s="23">
        <v>0.5875</v>
      </c>
      <c r="W23" s="24">
        <v>4.37</v>
      </c>
      <c r="X23" s="24">
        <v>4.18</v>
      </c>
      <c r="Y23" s="24">
        <v>4.31</v>
      </c>
      <c r="Z23" s="25">
        <v>4.25</v>
      </c>
      <c r="AB23" s="26">
        <v>4</v>
      </c>
    </row>
    <row r="24" spans="4:28" ht="15">
      <c r="D24" s="14">
        <v>0.604166666666654</v>
      </c>
      <c r="E24" s="15"/>
      <c r="F24" s="16"/>
      <c r="G24" s="16"/>
      <c r="I24" s="27"/>
      <c r="J24" s="32">
        <f>SUMIF(S2:S27,S33,AB2:AB27)</f>
        <v>0</v>
      </c>
      <c r="K24" s="29"/>
      <c r="L24" s="28"/>
      <c r="M24" s="28"/>
      <c r="N24" s="28"/>
      <c r="O24" s="28"/>
      <c r="P24" s="28"/>
      <c r="Q24" s="30"/>
      <c r="S24" s="6" t="s">
        <v>11</v>
      </c>
      <c r="T24" s="21">
        <v>145.2</v>
      </c>
      <c r="U24" s="22">
        <v>0.0083</v>
      </c>
      <c r="V24" s="23">
        <v>0.5909722222222222</v>
      </c>
      <c r="W24" s="24">
        <v>145.6</v>
      </c>
      <c r="X24" s="24">
        <v>144.5</v>
      </c>
      <c r="Y24" s="24">
        <v>144.6</v>
      </c>
      <c r="Z24" s="25">
        <v>144</v>
      </c>
      <c r="AB24" s="26"/>
    </row>
    <row r="25" spans="4:28" ht="15">
      <c r="D25" s="14">
        <v>0.61458333333332</v>
      </c>
      <c r="E25" s="15"/>
      <c r="F25" s="16"/>
      <c r="G25" s="16"/>
      <c r="I25" s="27"/>
      <c r="J25" s="28"/>
      <c r="K25" s="29"/>
      <c r="L25" s="28"/>
      <c r="M25" s="28"/>
      <c r="N25" s="28"/>
      <c r="O25" s="28"/>
      <c r="P25" s="28"/>
      <c r="Q25" s="30"/>
      <c r="S25" s="6" t="s">
        <v>29</v>
      </c>
      <c r="T25" s="21">
        <v>25.43</v>
      </c>
      <c r="U25" s="22">
        <v>-0.0142</v>
      </c>
      <c r="V25" s="23">
        <v>0.5916666666666667</v>
      </c>
      <c r="W25" s="24">
        <v>25.95</v>
      </c>
      <c r="X25" s="24">
        <v>25.42</v>
      </c>
      <c r="Y25" s="24">
        <v>25.88</v>
      </c>
      <c r="Z25" s="25">
        <v>25.79</v>
      </c>
      <c r="AB25" s="26"/>
    </row>
    <row r="26" spans="4:28" ht="15">
      <c r="D26" s="14">
        <v>0.624999999999986</v>
      </c>
      <c r="E26" s="15"/>
      <c r="F26" s="16"/>
      <c r="G26" s="16"/>
      <c r="I26" s="27"/>
      <c r="J26" s="28"/>
      <c r="K26" s="29"/>
      <c r="L26" s="28"/>
      <c r="M26" s="28"/>
      <c r="N26" s="28"/>
      <c r="O26" s="28"/>
      <c r="P26" s="28"/>
      <c r="Q26" s="30"/>
      <c r="S26" s="6" t="s">
        <v>12</v>
      </c>
      <c r="T26" s="21">
        <v>14.1</v>
      </c>
      <c r="U26" s="22">
        <v>0.0068</v>
      </c>
      <c r="V26" s="23">
        <v>0.5909722222222222</v>
      </c>
      <c r="W26" s="24">
        <v>14.12</v>
      </c>
      <c r="X26" s="24">
        <v>14</v>
      </c>
      <c r="Y26" s="24">
        <v>14.08</v>
      </c>
      <c r="Z26" s="25">
        <v>14.01</v>
      </c>
      <c r="AB26" s="26"/>
    </row>
    <row r="27" spans="4:28" ht="15">
      <c r="D27" s="14">
        <v>0.635416666666652</v>
      </c>
      <c r="E27" s="15"/>
      <c r="F27" s="16"/>
      <c r="G27" s="16"/>
      <c r="I27" s="27"/>
      <c r="J27" s="28"/>
      <c r="K27" s="29"/>
      <c r="L27" s="28"/>
      <c r="M27" s="28"/>
      <c r="N27" s="28"/>
      <c r="O27" s="28"/>
      <c r="P27" s="28"/>
      <c r="Q27" s="30"/>
      <c r="S27" s="6"/>
      <c r="T27" s="21"/>
      <c r="U27" s="38"/>
      <c r="V27" s="9"/>
      <c r="W27" s="39"/>
      <c r="X27" s="39"/>
      <c r="Y27" s="39"/>
      <c r="Z27" s="40"/>
      <c r="AB27" s="26"/>
    </row>
    <row r="28" spans="2:21" ht="15">
      <c r="B28" s="41" t="s">
        <v>31</v>
      </c>
      <c r="D28" s="14">
        <v>0.645833333333318</v>
      </c>
      <c r="E28" s="42"/>
      <c r="F28" s="16"/>
      <c r="G28" s="16"/>
      <c r="I28" s="27"/>
      <c r="J28" s="28"/>
      <c r="K28" s="29"/>
      <c r="L28" s="28"/>
      <c r="M28" s="28"/>
      <c r="N28" s="28"/>
      <c r="O28" s="28"/>
      <c r="P28" s="28"/>
      <c r="Q28" s="30"/>
      <c r="U28" s="43"/>
    </row>
    <row r="29" spans="2:19" ht="15">
      <c r="B29" s="45">
        <v>0.601574074074074</v>
      </c>
      <c r="D29" s="14">
        <v>0.656249999999984</v>
      </c>
      <c r="E29" s="15"/>
      <c r="F29" s="16"/>
      <c r="G29" s="16"/>
      <c r="I29" s="33"/>
      <c r="J29" s="34"/>
      <c r="K29" s="35"/>
      <c r="L29" s="34"/>
      <c r="M29" s="34"/>
      <c r="N29" s="34"/>
      <c r="O29" s="34"/>
      <c r="P29" s="34"/>
      <c r="Q29" s="36"/>
      <c r="S29" s="3" t="s">
        <v>52</v>
      </c>
    </row>
    <row r="30" spans="2:11" ht="15">
      <c r="B30" s="45"/>
      <c r="D30" s="14">
        <v>0.66666666666665</v>
      </c>
      <c r="E30" s="42"/>
      <c r="F30" s="16"/>
      <c r="G30" s="16"/>
      <c r="I30" s="27"/>
      <c r="J30" s="28"/>
      <c r="K30" s="29"/>
    </row>
    <row r="31" spans="4:23" ht="15">
      <c r="D31" s="14">
        <v>0.677083333333316</v>
      </c>
      <c r="E31" s="42"/>
      <c r="F31" s="16"/>
      <c r="G31" s="16"/>
      <c r="I31" s="27"/>
      <c r="J31" s="28"/>
      <c r="K31" s="29"/>
      <c r="S31" s="46" t="s">
        <v>3</v>
      </c>
      <c r="T31" s="47">
        <f>T2</f>
        <v>3.98</v>
      </c>
      <c r="U31" s="48" t="str">
        <f>S31&amp;" "&amp;TEXT(T31,"0,00")</f>
        <v>AEGON 3,98</v>
      </c>
      <c r="V31" s="49"/>
      <c r="W31" s="50"/>
    </row>
    <row r="32" spans="4:20" ht="15">
      <c r="D32" s="14">
        <v>0.687499999999982</v>
      </c>
      <c r="E32" s="15"/>
      <c r="F32" s="16"/>
      <c r="G32" s="16"/>
      <c r="I32" s="27"/>
      <c r="J32" s="28"/>
      <c r="K32" s="29"/>
      <c r="T32" s="51"/>
    </row>
    <row r="33" spans="4:23" ht="15">
      <c r="D33" s="14">
        <v>0.697916666666648</v>
      </c>
      <c r="E33" s="15"/>
      <c r="F33" s="16"/>
      <c r="G33" s="16"/>
      <c r="I33" s="27"/>
      <c r="J33" s="28"/>
      <c r="K33" s="29"/>
      <c r="S33" s="46" t="s">
        <v>4</v>
      </c>
      <c r="T33" s="47">
        <f>T3</f>
        <v>10.99</v>
      </c>
      <c r="U33" s="48" t="str">
        <f>S33&amp;" "&amp;TEXT(T33,"0,00")</f>
        <v>CORIO 10,99</v>
      </c>
      <c r="V33" s="49"/>
      <c r="W33" s="50"/>
    </row>
    <row r="34" spans="4:11" ht="15">
      <c r="D34" s="14">
        <v>0.708333333333314</v>
      </c>
      <c r="E34" s="15"/>
      <c r="F34" s="16"/>
      <c r="G34" s="16"/>
      <c r="I34" s="27"/>
      <c r="J34" s="28"/>
      <c r="K34" s="29"/>
    </row>
    <row r="35" spans="4:23" ht="15">
      <c r="D35" s="14">
        <v>0.71874999999998</v>
      </c>
      <c r="E35" s="15"/>
      <c r="F35" s="16"/>
      <c r="G35" s="16"/>
      <c r="I35" s="27"/>
      <c r="J35" s="28"/>
      <c r="K35" s="29"/>
      <c r="S35" s="46" t="s">
        <v>28</v>
      </c>
      <c r="T35" s="47">
        <f>T22</f>
        <v>6.3</v>
      </c>
      <c r="U35" s="48" t="str">
        <f>S35&amp;" "&amp;TEXT(T35,"0,00")</f>
        <v>TOMTOM N.V. 6,30</v>
      </c>
      <c r="V35" s="49"/>
      <c r="W35" s="50"/>
    </row>
    <row r="36" spans="4:11" ht="15">
      <c r="D36" s="52">
        <v>0.729166666666646</v>
      </c>
      <c r="E36" s="53"/>
      <c r="F36" s="54"/>
      <c r="G36" s="54"/>
      <c r="I36" s="27"/>
      <c r="J36" s="28"/>
      <c r="K36" s="29"/>
    </row>
    <row r="37" spans="9:11" ht="15">
      <c r="I37" s="37"/>
      <c r="J37" s="56" t="s">
        <v>30</v>
      </c>
      <c r="K37" s="29"/>
    </row>
    <row r="38" spans="9:11" ht="15">
      <c r="I38" s="27"/>
      <c r="J38" s="57">
        <f>SUMIF(S2:S27,S35,AB2:AB27)</f>
        <v>4</v>
      </c>
      <c r="K38" s="29"/>
    </row>
    <row r="39" spans="9:11" ht="15">
      <c r="I39" s="27"/>
      <c r="J39" s="28"/>
      <c r="K39" s="29"/>
    </row>
    <row r="40" spans="9:11" ht="15">
      <c r="I40" s="27"/>
      <c r="J40" s="28"/>
      <c r="K40" s="29"/>
    </row>
    <row r="41" spans="9:11" ht="15">
      <c r="I41" s="27"/>
      <c r="J41" s="28"/>
      <c r="K41" s="29"/>
    </row>
    <row r="42" spans="9:11" ht="15">
      <c r="I42" s="27"/>
      <c r="J42" s="28"/>
      <c r="K42" s="29"/>
    </row>
    <row r="43" spans="9:11" ht="15">
      <c r="I43" s="33"/>
      <c r="J43" s="34"/>
      <c r="K43" s="35"/>
    </row>
    <row r="44" spans="9:11" ht="15">
      <c r="I44" s="55"/>
      <c r="K44" s="55"/>
    </row>
    <row r="127" ht="15">
      <c r="E127" s="58"/>
    </row>
  </sheetData>
  <sheetProtection/>
  <conditionalFormatting sqref="U2:U27">
    <cfRule type="cellIs" priority="1" dxfId="0" operator="lessThan" stopIfTrue="1">
      <formula>0</formula>
    </cfRule>
  </conditionalFormatting>
  <conditionalFormatting sqref="S2:S27">
    <cfRule type="expression" priority="2" dxfId="1" stopIfTrue="1">
      <formula>S2=$S$31</formula>
    </cfRule>
    <cfRule type="expression" priority="3" dxfId="1" stopIfTrue="1">
      <formula>S2=$S$33</formula>
    </cfRule>
    <cfRule type="expression" priority="4" dxfId="1" stopIfTrue="1">
      <formula>S2=$S$35</formula>
    </cfRule>
  </conditionalFormatting>
  <dataValidations count="1">
    <dataValidation type="list" allowBlank="1" showInputMessage="1" showErrorMessage="1" sqref="S31 S33 S35">
      <formula1>$S$2:$S$27</formula1>
    </dataValidation>
  </dataValidations>
  <printOptions/>
  <pageMargins left="0.75" right="0.75" top="1" bottom="1" header="0.5" footer="0.5"/>
  <pageSetup horizontalDpi="300" verticalDpi="3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2"/>
  <dimension ref="B2:G31"/>
  <sheetViews>
    <sheetView zoomScalePageLayoutView="0" workbookViewId="0" topLeftCell="A1">
      <selection activeCell="D4" sqref="D4"/>
    </sheetView>
  </sheetViews>
  <sheetFormatPr defaultColWidth="9.140625" defaultRowHeight="12.75"/>
  <cols>
    <col min="1" max="1" width="9.140625" style="61" customWidth="1"/>
    <col min="2" max="2" width="0.85546875" style="61" customWidth="1"/>
    <col min="3" max="3" width="3.7109375" style="61" customWidth="1"/>
    <col min="4" max="4" width="67.57421875" style="61" bestFit="1" customWidth="1"/>
    <col min="5" max="5" width="3.7109375" style="61" customWidth="1"/>
    <col min="6" max="6" width="0.85546875" style="61" customWidth="1"/>
    <col min="7" max="16384" width="9.140625" style="61" customWidth="1"/>
  </cols>
  <sheetData>
    <row r="1" ht="13.5" thickBot="1"/>
    <row r="2" spans="2:6" ht="3.75" customHeight="1">
      <c r="B2" s="62"/>
      <c r="C2" s="63"/>
      <c r="D2" s="63"/>
      <c r="E2" s="63"/>
      <c r="F2" s="64"/>
    </row>
    <row r="3" spans="2:6" ht="12.75">
      <c r="B3" s="65"/>
      <c r="C3" s="66"/>
      <c r="D3" s="66"/>
      <c r="E3" s="66"/>
      <c r="F3" s="67"/>
    </row>
    <row r="4" spans="2:6" ht="15.75" thickBot="1">
      <c r="B4" s="65"/>
      <c r="C4" s="66"/>
      <c r="D4" s="1" t="s">
        <v>34</v>
      </c>
      <c r="E4" s="66"/>
      <c r="F4" s="67"/>
    </row>
    <row r="5" spans="2:6" ht="12.75">
      <c r="B5" s="65"/>
      <c r="C5" s="66"/>
      <c r="D5" s="66"/>
      <c r="E5" s="66"/>
      <c r="F5" s="67"/>
    </row>
    <row r="6" spans="2:6" ht="12.75">
      <c r="B6" s="65"/>
      <c r="C6" s="66"/>
      <c r="D6" s="68" t="s">
        <v>47</v>
      </c>
      <c r="E6" s="66"/>
      <c r="F6" s="67"/>
    </row>
    <row r="7" spans="2:6" ht="12.75">
      <c r="B7" s="65"/>
      <c r="C7" s="66"/>
      <c r="D7" s="68" t="s">
        <v>53</v>
      </c>
      <c r="E7" s="66"/>
      <c r="F7" s="67"/>
    </row>
    <row r="8" spans="2:6" ht="12.75">
      <c r="B8" s="65"/>
      <c r="C8" s="66"/>
      <c r="D8" s="66"/>
      <c r="E8" s="66"/>
      <c r="F8" s="67"/>
    </row>
    <row r="9" spans="2:6" ht="12.75">
      <c r="B9" s="65"/>
      <c r="C9" s="66"/>
      <c r="D9" s="68" t="s">
        <v>35</v>
      </c>
      <c r="E9" s="66"/>
      <c r="F9" s="67"/>
    </row>
    <row r="10" spans="2:6" ht="12.75">
      <c r="B10" s="65"/>
      <c r="C10" s="66"/>
      <c r="D10" s="68" t="s">
        <v>36</v>
      </c>
      <c r="E10" s="66"/>
      <c r="F10" s="67"/>
    </row>
    <row r="11" spans="2:6" ht="12.75">
      <c r="B11" s="65"/>
      <c r="C11" s="66"/>
      <c r="D11" s="66" t="s">
        <v>37</v>
      </c>
      <c r="E11" s="66"/>
      <c r="F11" s="67"/>
    </row>
    <row r="12" spans="2:6" ht="12.75">
      <c r="B12" s="65"/>
      <c r="C12" s="66"/>
      <c r="D12" s="66" t="s">
        <v>38</v>
      </c>
      <c r="E12" s="66"/>
      <c r="F12" s="67"/>
    </row>
    <row r="13" spans="2:6" ht="12.75">
      <c r="B13" s="65"/>
      <c r="C13" s="66"/>
      <c r="D13" s="66" t="s">
        <v>39</v>
      </c>
      <c r="E13" s="66"/>
      <c r="F13" s="67"/>
    </row>
    <row r="14" spans="2:7" ht="12.75">
      <c r="B14" s="65"/>
      <c r="C14" s="66"/>
      <c r="D14" s="66" t="s">
        <v>40</v>
      </c>
      <c r="E14" s="66"/>
      <c r="F14" s="67"/>
      <c r="G14" s="69"/>
    </row>
    <row r="15" spans="2:7" ht="12.75">
      <c r="B15" s="65"/>
      <c r="C15" s="66"/>
      <c r="D15" s="66" t="s">
        <v>41</v>
      </c>
      <c r="E15" s="66"/>
      <c r="F15" s="67"/>
      <c r="G15" s="69"/>
    </row>
    <row r="16" spans="2:7" ht="12.75">
      <c r="B16" s="65"/>
      <c r="C16" s="66"/>
      <c r="D16" s="66"/>
      <c r="E16" s="66"/>
      <c r="F16" s="67"/>
      <c r="G16" s="69"/>
    </row>
    <row r="17" spans="2:7" ht="12.75">
      <c r="B17" s="65"/>
      <c r="C17" s="66"/>
      <c r="D17" s="66" t="s">
        <v>42</v>
      </c>
      <c r="E17" s="66"/>
      <c r="F17" s="67"/>
      <c r="G17" s="69"/>
    </row>
    <row r="18" spans="2:7" ht="12.75">
      <c r="B18" s="65"/>
      <c r="C18" s="66"/>
      <c r="D18" s="66" t="s">
        <v>43</v>
      </c>
      <c r="E18" s="66"/>
      <c r="F18" s="67"/>
      <c r="G18" s="69"/>
    </row>
    <row r="19" spans="2:7" ht="12.75">
      <c r="B19" s="65"/>
      <c r="C19" s="66"/>
      <c r="D19" s="66" t="s">
        <v>48</v>
      </c>
      <c r="E19" s="66"/>
      <c r="F19" s="67"/>
      <c r="G19" s="69"/>
    </row>
    <row r="20" spans="2:7" ht="12.75">
      <c r="B20" s="65"/>
      <c r="C20" s="66"/>
      <c r="D20" s="70" t="s">
        <v>54</v>
      </c>
      <c r="E20" s="66"/>
      <c r="F20" s="67"/>
      <c r="G20" s="69"/>
    </row>
    <row r="21" spans="2:7" ht="12.75">
      <c r="B21" s="65"/>
      <c r="C21" s="66"/>
      <c r="D21" s="66"/>
      <c r="E21" s="66"/>
      <c r="F21" s="67"/>
      <c r="G21" s="69"/>
    </row>
    <row r="22" spans="2:7" ht="12.75">
      <c r="B22" s="65"/>
      <c r="C22" s="66"/>
      <c r="D22" s="66" t="s">
        <v>44</v>
      </c>
      <c r="E22" s="66"/>
      <c r="F22" s="67"/>
      <c r="G22" s="69"/>
    </row>
    <row r="23" spans="2:7" ht="12.75">
      <c r="B23" s="65"/>
      <c r="C23" s="66"/>
      <c r="D23" s="71" t="s">
        <v>49</v>
      </c>
      <c r="E23" s="66"/>
      <c r="F23" s="67"/>
      <c r="G23" s="69"/>
    </row>
    <row r="24" spans="2:7" ht="12.75">
      <c r="B24" s="65"/>
      <c r="C24" s="66"/>
      <c r="D24" s="66"/>
      <c r="E24" s="66"/>
      <c r="F24" s="67"/>
      <c r="G24" s="69"/>
    </row>
    <row r="25" spans="2:7" ht="12.75">
      <c r="B25" s="65"/>
      <c r="C25" s="66"/>
      <c r="D25" s="72" t="s">
        <v>55</v>
      </c>
      <c r="E25" s="66"/>
      <c r="F25" s="67"/>
      <c r="G25" s="69"/>
    </row>
    <row r="26" spans="2:6" ht="12.75">
      <c r="B26" s="65"/>
      <c r="C26" s="66"/>
      <c r="D26" s="73" t="s">
        <v>50</v>
      </c>
      <c r="E26" s="66"/>
      <c r="F26" s="67"/>
    </row>
    <row r="27" spans="2:7" ht="12.75">
      <c r="B27" s="65"/>
      <c r="C27" s="66"/>
      <c r="D27" s="66"/>
      <c r="E27" s="66"/>
      <c r="F27" s="67"/>
      <c r="G27" s="69"/>
    </row>
    <row r="28" spans="2:7" ht="12.75">
      <c r="B28" s="65"/>
      <c r="C28" s="66"/>
      <c r="D28" s="66"/>
      <c r="E28" s="66"/>
      <c r="F28" s="67"/>
      <c r="G28" s="69"/>
    </row>
    <row r="29" spans="2:7" ht="12.75">
      <c r="B29" s="65"/>
      <c r="C29" s="66"/>
      <c r="D29" s="66"/>
      <c r="E29" s="66"/>
      <c r="F29" s="67"/>
      <c r="G29" s="69"/>
    </row>
    <row r="30" spans="2:7" ht="12.75">
      <c r="B30" s="65"/>
      <c r="C30" s="66"/>
      <c r="D30" s="66"/>
      <c r="E30" s="66"/>
      <c r="F30" s="67"/>
      <c r="G30" s="69"/>
    </row>
    <row r="31" spans="2:7" ht="3.75" customHeight="1" thickBot="1">
      <c r="B31" s="74"/>
      <c r="C31" s="75"/>
      <c r="D31" s="75"/>
      <c r="E31" s="75"/>
      <c r="F31" s="76"/>
      <c r="G31" s="69"/>
    </row>
  </sheetData>
  <sheetProtection/>
  <hyperlinks>
    <hyperlink ref="D26" r:id="rId1" display="www.exceltekstenuitleg.nl"/>
    <hyperlink ref="D20" r:id="rId2" display="* stuur daarover een berichtje naar info@exceltekstenuitleg.nl"/>
    <hyperlink ref="D23" r:id="rId3" display="info@exceltekstenuitleg.nl"/>
  </hyperlinks>
  <printOptions/>
  <pageMargins left="0.75" right="0.75" top="1" bottom="1" header="0.5" footer="0.5"/>
  <pageSetup horizontalDpi="600" verticalDpi="600" orientation="portrait" paperSize="9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Tekst en Uitleg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Wim de Groot</dc:creator>
  <cp:keywords/>
  <dc:description/>
  <cp:lastModifiedBy>wgr</cp:lastModifiedBy>
  <dcterms:created xsi:type="dcterms:W3CDTF">2010-12-22T15:36:55Z</dcterms:created>
  <dcterms:modified xsi:type="dcterms:W3CDTF">2012-02-17T13:34:37Z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