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/>
  <bookViews>
    <workbookView xWindow="0" yWindow="120" windowWidth="15195" windowHeight="8700"/>
  </bookViews>
  <sheets>
    <sheet name="juli" sheetId="4" r:id="rId1"/>
  </sheets>
  <definedNames>
    <definedName name="_xlnm._FilterDatabase" localSheetId="0" hidden="1">juli!$A$1:$H$100</definedName>
  </definedNames>
  <calcPr calcId="145621"/>
</workbook>
</file>

<file path=xl/calcChain.xml><?xml version="1.0" encoding="utf-8"?>
<calcChain xmlns="http://schemas.openxmlformats.org/spreadsheetml/2006/main">
  <c r="H2" i="4" l="1"/>
  <c r="K8" i="4"/>
  <c r="J3" i="4"/>
  <c r="H99" i="4"/>
  <c r="H100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K3" i="4" l="1"/>
  <c r="K9" i="4"/>
  <c r="K10" i="4"/>
  <c r="K11" i="4"/>
  <c r="K12" i="4"/>
  <c r="H18" i="4" l="1"/>
  <c r="H19" i="4"/>
  <c r="H3" i="4"/>
  <c r="H4" i="4" s="1"/>
  <c r="H5" i="4" s="1"/>
  <c r="H6" i="4" s="1"/>
  <c r="H7" i="4" s="1"/>
  <c r="H8" i="4" s="1"/>
  <c r="H9" i="4" s="1"/>
  <c r="H10" i="4" s="1"/>
  <c r="H11" i="4" s="1"/>
  <c r="H17" i="4"/>
  <c r="H12" i="4" l="1"/>
  <c r="H13" i="4" l="1"/>
  <c r="H14" i="4" s="1"/>
  <c r="H15" i="4" l="1"/>
  <c r="H16" i="4" s="1"/>
  <c r="K5" i="4"/>
</calcChain>
</file>

<file path=xl/sharedStrings.xml><?xml version="1.0" encoding="utf-8"?>
<sst xmlns="http://schemas.openxmlformats.org/spreadsheetml/2006/main" count="52" uniqueCount="31">
  <si>
    <t>datum</t>
  </si>
  <si>
    <t>INKOMSTEN</t>
  </si>
  <si>
    <t>groep</t>
  </si>
  <si>
    <t>UITGAVEN</t>
  </si>
  <si>
    <t>Tanken</t>
  </si>
  <si>
    <t>Salaris</t>
  </si>
  <si>
    <t>Wegenbel</t>
  </si>
  <si>
    <t>Opname</t>
  </si>
  <si>
    <t>Supermarkt</t>
  </si>
  <si>
    <t>Kleedgeld dochter</t>
  </si>
  <si>
    <t>Jurk</t>
  </si>
  <si>
    <t>VT Bel</t>
  </si>
  <si>
    <t>Broek</t>
  </si>
  <si>
    <t>Fietsreparatie</t>
  </si>
  <si>
    <t>Krant</t>
  </si>
  <si>
    <t>Garage</t>
  </si>
  <si>
    <t>Beginsaldo</t>
  </si>
  <si>
    <t>Saldo vandaag:</t>
  </si>
  <si>
    <t>Totaal per groep:</t>
  </si>
  <si>
    <t>Opmerking</t>
  </si>
  <si>
    <t>Huur</t>
  </si>
  <si>
    <t>ComputerIdee</t>
  </si>
  <si>
    <t>incasso</t>
  </si>
  <si>
    <t>Inkomsten:</t>
  </si>
  <si>
    <t>Uitgaven:</t>
  </si>
  <si>
    <t>Totaal juli 2014</t>
  </si>
  <si>
    <t>Huis</t>
  </si>
  <si>
    <t>Auto</t>
  </si>
  <si>
    <t>Kleding</t>
  </si>
  <si>
    <t>Huishouden</t>
  </si>
  <si>
    <t>Abonn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</si>
</sst>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0;[Red]\-0"/>
    <numFmt numFmtId="166" formatCode="d\ mmm"/>
  </numFmts>
  <fonts count="3" x14ac:knownFonts="1">
    <font>
      <sz val="10"/>
      <name val="Arial"/>
    </font>
    <font>
      <sz val="10"/>
      <name val="MS Sans Serif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6" xfId="1" applyFont="1" applyFill="1" applyBorder="1"/>
    <xf numFmtId="4" fontId="2" fillId="2" borderId="2" xfId="1" applyNumberFormat="1" applyFont="1" applyFill="1" applyBorder="1"/>
    <xf numFmtId="166" fontId="2" fillId="0" borderId="3" xfId="1" applyNumberFormat="1" applyFont="1" applyBorder="1"/>
    <xf numFmtId="165" fontId="2" fillId="0" borderId="0" xfId="1" applyNumberFormat="1" applyFont="1" applyBorder="1"/>
    <xf numFmtId="4" fontId="2" fillId="0" borderId="3" xfId="1" applyNumberFormat="1" applyFont="1" applyBorder="1"/>
    <xf numFmtId="0" fontId="2" fillId="3" borderId="0" xfId="1" applyFont="1" applyFill="1" applyAlignment="1">
      <alignment horizontal="left"/>
    </xf>
    <xf numFmtId="0" fontId="2" fillId="0" borderId="0" xfId="1" applyFont="1"/>
    <xf numFmtId="4" fontId="2" fillId="3" borderId="3" xfId="1" applyNumberFormat="1" applyFont="1" applyFill="1" applyBorder="1"/>
    <xf numFmtId="0" fontId="2" fillId="0" borderId="0" xfId="1" applyFont="1" applyAlignment="1">
      <alignment horizontal="left"/>
    </xf>
    <xf numFmtId="2" fontId="2" fillId="0" borderId="0" xfId="1" applyNumberFormat="1" applyFont="1" applyBorder="1" applyAlignment="1">
      <alignment horizontal="left"/>
    </xf>
    <xf numFmtId="166" fontId="2" fillId="4" borderId="5" xfId="1" applyNumberFormat="1" applyFont="1" applyFill="1" applyBorder="1"/>
    <xf numFmtId="0" fontId="2" fillId="4" borderId="1" xfId="1" applyFont="1" applyFill="1" applyBorder="1" applyAlignment="1">
      <alignment horizontal="center"/>
    </xf>
    <xf numFmtId="4" fontId="2" fillId="4" borderId="2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left"/>
    </xf>
    <xf numFmtId="0" fontId="2" fillId="4" borderId="7" xfId="1" applyFont="1" applyFill="1" applyBorder="1"/>
    <xf numFmtId="4" fontId="2" fillId="4" borderId="3" xfId="1" applyNumberFormat="1" applyFont="1" applyFill="1" applyBorder="1"/>
    <xf numFmtId="0" fontId="2" fillId="4" borderId="8" xfId="1" applyFont="1" applyFill="1" applyBorder="1"/>
    <xf numFmtId="4" fontId="2" fillId="4" borderId="4" xfId="1" applyNumberFormat="1" applyFont="1" applyFill="1" applyBorder="1"/>
    <xf numFmtId="4" fontId="2" fillId="4" borderId="5" xfId="1" applyNumberFormat="1" applyFont="1" applyFill="1" applyBorder="1" applyAlignment="1">
      <alignment horizontal="center"/>
    </xf>
    <xf numFmtId="4" fontId="2" fillId="0" borderId="9" xfId="1" applyNumberFormat="1" applyFont="1" applyFill="1" applyBorder="1"/>
    <xf numFmtId="0" fontId="2" fillId="5" borderId="0" xfId="1" applyFont="1" applyFill="1"/>
    <xf numFmtId="4" fontId="2" fillId="5" borderId="0" xfId="1" applyNumberFormat="1" applyFont="1" applyFill="1"/>
    <xf numFmtId="0" fontId="2" fillId="0" borderId="0" xfId="1" applyFont="1" applyFill="1" applyAlignment="1">
      <alignment horizontal="left"/>
    </xf>
    <xf numFmtId="2" fontId="2" fillId="0" borderId="0" xfId="1" applyNumberFormat="1" applyFont="1" applyFill="1" applyBorder="1" applyAlignment="1">
      <alignment horizontal="left"/>
    </xf>
    <xf numFmtId="166" fontId="2" fillId="5" borderId="3" xfId="1" applyNumberFormat="1" applyFont="1" applyFill="1" applyBorder="1"/>
    <xf numFmtId="4" fontId="2" fillId="5" borderId="3" xfId="1" applyNumberFormat="1" applyFont="1" applyFill="1" applyBorder="1"/>
    <xf numFmtId="2" fontId="2" fillId="5" borderId="0" xfId="1" applyNumberFormat="1" applyFont="1" applyFill="1" applyBorder="1" applyAlignment="1">
      <alignment horizontal="left"/>
    </xf>
    <xf numFmtId="4" fontId="2" fillId="5" borderId="9" xfId="1" applyNumberFormat="1" applyFont="1" applyFill="1" applyBorder="1"/>
    <xf numFmtId="0" fontId="2" fillId="2" borderId="11" xfId="1" applyFont="1" applyFill="1" applyBorder="1" applyAlignment="1">
      <alignment horizontal="center"/>
    </xf>
    <xf numFmtId="3" fontId="2" fillId="2" borderId="10" xfId="1" applyNumberFormat="1" applyFont="1" applyFill="1" applyBorder="1" applyAlignment="1">
      <alignment horizontal="center"/>
    </xf>
    <xf numFmtId="164" fontId="2" fillId="2" borderId="2" xfId="1" applyNumberFormat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</cellXfs>
  <cellStyles count="2">
    <cellStyle name="Standaard" xfId="0" builtinId="0"/>
    <cellStyle name="Standaard_Kasboek" xfId="1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  <border>
        <bottom style="thin">
          <color auto="1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colors>
    <mruColors>
      <color rgb="FF008000"/>
      <color rgb="FFCCFFFF"/>
      <color rgb="FFFF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5011969657639"/>
          <c:y val="7.4016836754245099E-2"/>
          <c:w val="0.84620576274119585"/>
          <c:h val="0.79230540278498862"/>
        </c:manualLayout>
      </c:layout>
      <c:barChart>
        <c:barDir val="col"/>
        <c:grouping val="stacked"/>
        <c:varyColors val="1"/>
        <c:ser>
          <c:idx val="0"/>
          <c:order val="0"/>
          <c:invertIfNegative val="0"/>
          <c:cat>
            <c:strRef>
              <c:f>juli!$J$8:$J$12</c:f>
              <c:strCache>
                <c:ptCount val="5"/>
                <c:pt idx="0">
                  <c:v>Huis</c:v>
                </c:pt>
                <c:pt idx="1">
                  <c:v>Auto</c:v>
                </c:pt>
                <c:pt idx="2">
                  <c:v>Kleding</c:v>
                </c:pt>
                <c:pt idx="3">
                  <c:v>Huishouden</c:v>
                </c:pt>
                <c:pt idx="4">
                  <c:v>Abonn</c:v>
                </c:pt>
              </c:strCache>
            </c:strRef>
          </c:cat>
          <c:val>
            <c:numRef>
              <c:f>juli!$K$8:$K$12</c:f>
              <c:numCache>
                <c:formatCode>#,##0.00</c:formatCode>
                <c:ptCount val="5"/>
                <c:pt idx="0">
                  <c:v>700</c:v>
                </c:pt>
                <c:pt idx="1">
                  <c:v>535</c:v>
                </c:pt>
                <c:pt idx="2">
                  <c:v>240</c:v>
                </c:pt>
                <c:pt idx="3">
                  <c:v>220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13600"/>
        <c:axId val="73431680"/>
      </c:barChart>
      <c:catAx>
        <c:axId val="3311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73431680"/>
        <c:crosses val="autoZero"/>
        <c:auto val="1"/>
        <c:lblAlgn val="ctr"/>
        <c:lblOffset val="100"/>
        <c:noMultiLvlLbl val="0"/>
      </c:catAx>
      <c:valAx>
        <c:axId val="734316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3113600"/>
        <c:crosses val="autoZero"/>
        <c:crossBetween val="between"/>
      </c:valAx>
    </c:plotArea>
    <c:plotVisOnly val="1"/>
    <c:dispBlanksAs val="gap"/>
    <c:showDLblsOverMax val="0"/>
  </c:chart>
  <c:spPr>
    <a:solidFill>
      <a:srgbClr val="FFFFCC"/>
    </a:solidFill>
    <a:ln>
      <a:solidFill>
        <a:sysClr val="windowText" lastClr="000000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</xdr:rowOff>
    </xdr:from>
    <xdr:to>
      <xdr:col>14</xdr:col>
      <xdr:colOff>0</xdr:colOff>
      <xdr:row>23</xdr:row>
      <xdr:rowOff>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14</xdr:col>
      <xdr:colOff>0</xdr:colOff>
      <xdr:row>8</xdr:row>
      <xdr:rowOff>0</xdr:rowOff>
    </xdr:to>
    <xdr:sp macro="[0]!volgorde" textlink="">
      <xdr:nvSpPr>
        <xdr:cNvPr id="3" name="AutoShape 17"/>
        <xdr:cNvSpPr>
          <a:spLocks noChangeArrowheads="1"/>
        </xdr:cNvSpPr>
      </xdr:nvSpPr>
      <xdr:spPr bwMode="auto">
        <a:xfrm>
          <a:off x="7981950" y="1143000"/>
          <a:ext cx="1219200" cy="381000"/>
        </a:xfrm>
        <a:prstGeom prst="bevel">
          <a:avLst>
            <a:gd name="adj" fmla="val 125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/>
        <a:lstStyle/>
        <a:p>
          <a:pPr algn="ctr" rtl="0">
            <a:defRPr sz="1000"/>
          </a:pPr>
          <a:r>
            <a:rPr lang="nl-NL" sz="1100" b="1" i="0" u="none" strike="noStrike" baseline="0">
              <a:solidFill>
                <a:srgbClr val="FF0000"/>
              </a:solidFill>
              <a:latin typeface="+mn-lt"/>
              <a:cs typeface="Arial"/>
            </a:rPr>
            <a:t>Op datum sorteren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K100"/>
  <sheetViews>
    <sheetView tabSelected="1" workbookViewId="0">
      <pane ySplit="1" topLeftCell="A2" activePane="bottomLeft" state="frozen"/>
      <selection pane="bottomLeft" activeCell="A17" sqref="A17"/>
    </sheetView>
  </sheetViews>
  <sheetFormatPr defaultRowHeight="15" x14ac:dyDescent="0.25"/>
  <cols>
    <col min="1" max="1" width="8.85546875" style="25" bestFit="1" customWidth="1"/>
    <col min="2" max="2" width="16" style="21" bestFit="1" customWidth="1"/>
    <col min="3" max="3" width="8.140625" style="26" bestFit="1" customWidth="1"/>
    <col min="4" max="4" width="11.5703125" style="27" bestFit="1" customWidth="1"/>
    <col min="5" max="5" width="13" style="27" hidden="1" customWidth="1"/>
    <col min="6" max="6" width="21.7109375" style="21" bestFit="1" customWidth="1"/>
    <col min="7" max="7" width="6.5703125" style="26" bestFit="1" customWidth="1"/>
    <col min="8" max="8" width="8.140625" style="28" bestFit="1" customWidth="1"/>
    <col min="9" max="9" width="2.7109375" style="21" customWidth="1"/>
    <col min="10" max="10" width="16.140625" style="21" bestFit="1" customWidth="1"/>
    <col min="11" max="11" width="9.42578125" style="22" bestFit="1" customWidth="1"/>
    <col min="12" max="12" width="10.42578125" style="21" customWidth="1"/>
    <col min="13" max="14" width="10.28515625" style="21" customWidth="1"/>
    <col min="15" max="16384" width="9.140625" style="21"/>
  </cols>
  <sheetData>
    <row r="1" spans="1:11" x14ac:dyDescent="0.25">
      <c r="A1" s="11" t="s">
        <v>0</v>
      </c>
      <c r="B1" s="12" t="s">
        <v>1</v>
      </c>
      <c r="C1" s="13"/>
      <c r="D1" s="14" t="s">
        <v>2</v>
      </c>
      <c r="E1" s="14" t="s">
        <v>19</v>
      </c>
      <c r="F1" s="12" t="s">
        <v>3</v>
      </c>
      <c r="G1" s="13"/>
      <c r="H1" s="19"/>
      <c r="J1" s="32" t="s">
        <v>25</v>
      </c>
      <c r="K1" s="33"/>
    </row>
    <row r="2" spans="1:11" x14ac:dyDescent="0.25">
      <c r="A2" s="3">
        <v>41821</v>
      </c>
      <c r="B2" s="4" t="s">
        <v>16</v>
      </c>
      <c r="C2" s="5">
        <v>100</v>
      </c>
      <c r="D2" s="6" t="s">
        <v>27</v>
      </c>
      <c r="E2" s="23"/>
      <c r="F2" s="7" t="s">
        <v>4</v>
      </c>
      <c r="G2" s="8">
        <v>35</v>
      </c>
      <c r="H2" s="20">
        <f t="shared" ref="H2" si="0">IF(C2+G2=0,"",H1+C2-G2)</f>
        <v>65</v>
      </c>
      <c r="J2" s="29" t="s">
        <v>23</v>
      </c>
      <c r="K2" s="29" t="s">
        <v>24</v>
      </c>
    </row>
    <row r="3" spans="1:11" x14ac:dyDescent="0.25">
      <c r="A3" s="3">
        <v>41822</v>
      </c>
      <c r="B3" s="4" t="s">
        <v>5</v>
      </c>
      <c r="C3" s="5">
        <v>1600</v>
      </c>
      <c r="D3" s="6" t="s">
        <v>27</v>
      </c>
      <c r="E3" s="23" t="s">
        <v>22</v>
      </c>
      <c r="F3" s="4" t="s">
        <v>6</v>
      </c>
      <c r="G3" s="8">
        <v>70</v>
      </c>
      <c r="H3" s="20">
        <f>IF(C3+G3=0,"",H2+C3-G3)</f>
        <v>1595</v>
      </c>
      <c r="J3" s="30">
        <f>SUM(C:C)</f>
        <v>2092</v>
      </c>
      <c r="K3" s="30">
        <f>SUM(G:G)</f>
        <v>1795</v>
      </c>
    </row>
    <row r="4" spans="1:11" x14ac:dyDescent="0.25">
      <c r="A4" s="3">
        <v>41823</v>
      </c>
      <c r="B4" s="4"/>
      <c r="C4" s="5"/>
      <c r="D4" s="10" t="s">
        <v>26</v>
      </c>
      <c r="E4" s="24" t="s">
        <v>22</v>
      </c>
      <c r="F4" s="4" t="s">
        <v>20</v>
      </c>
      <c r="G4" s="5">
        <v>700</v>
      </c>
      <c r="H4" s="20">
        <f>IF(C4+G4=0,"",H3+C4-G4)</f>
        <v>895</v>
      </c>
    </row>
    <row r="5" spans="1:11" x14ac:dyDescent="0.25">
      <c r="A5" s="3">
        <v>41826</v>
      </c>
      <c r="B5" s="4"/>
      <c r="C5" s="5"/>
      <c r="D5" s="9" t="s">
        <v>29</v>
      </c>
      <c r="E5" s="23"/>
      <c r="F5" s="4" t="s">
        <v>7</v>
      </c>
      <c r="G5" s="5">
        <v>80</v>
      </c>
      <c r="H5" s="20">
        <f>IF(C5+G5=0,"",H4+C5-G5)</f>
        <v>815</v>
      </c>
      <c r="J5" s="1" t="s">
        <v>17</v>
      </c>
      <c r="K5" s="31">
        <f ca="1">VLOOKUP(TODAY(),A:H,8,1)</f>
        <v>360.5</v>
      </c>
    </row>
    <row r="6" spans="1:11" x14ac:dyDescent="0.25">
      <c r="A6" s="3">
        <v>41827</v>
      </c>
      <c r="B6" s="4"/>
      <c r="C6" s="5"/>
      <c r="D6" s="6" t="s">
        <v>27</v>
      </c>
      <c r="E6" s="23"/>
      <c r="F6" s="7" t="s">
        <v>4</v>
      </c>
      <c r="G6" s="8">
        <v>30</v>
      </c>
      <c r="H6" s="20">
        <f>IF(C6+G6=0,"",H5+C6-G6)</f>
        <v>785</v>
      </c>
      <c r="K6" s="21"/>
    </row>
    <row r="7" spans="1:11" x14ac:dyDescent="0.25">
      <c r="A7" s="3">
        <v>41828</v>
      </c>
      <c r="B7" s="4"/>
      <c r="C7" s="5"/>
      <c r="D7" s="9" t="s">
        <v>29</v>
      </c>
      <c r="E7" s="23"/>
      <c r="F7" s="4" t="s">
        <v>8</v>
      </c>
      <c r="G7" s="5">
        <v>60</v>
      </c>
      <c r="H7" s="20">
        <f>IF(C7+G7=0,"",H6+C7-G7)</f>
        <v>725</v>
      </c>
      <c r="J7" s="1" t="s">
        <v>18</v>
      </c>
      <c r="K7" s="2"/>
    </row>
    <row r="8" spans="1:11" x14ac:dyDescent="0.25">
      <c r="A8" s="3">
        <v>41829</v>
      </c>
      <c r="B8" s="4"/>
      <c r="C8" s="5"/>
      <c r="D8" s="10" t="s">
        <v>28</v>
      </c>
      <c r="E8" s="24"/>
      <c r="F8" s="4" t="s">
        <v>9</v>
      </c>
      <c r="G8" s="5">
        <v>45</v>
      </c>
      <c r="H8" s="20">
        <f>IF(C8+G8=0,"",H7+C8-G8)</f>
        <v>680</v>
      </c>
      <c r="J8" s="15" t="s">
        <v>26</v>
      </c>
      <c r="K8" s="16">
        <f>SUMIF(D:D,J8,G:G)</f>
        <v>700</v>
      </c>
    </row>
    <row r="9" spans="1:11" x14ac:dyDescent="0.25">
      <c r="A9" s="3">
        <v>41830</v>
      </c>
      <c r="B9" s="4"/>
      <c r="C9" s="5"/>
      <c r="D9" s="6" t="s">
        <v>27</v>
      </c>
      <c r="E9" s="23"/>
      <c r="F9" s="7" t="s">
        <v>15</v>
      </c>
      <c r="G9" s="8">
        <v>400</v>
      </c>
      <c r="H9" s="20">
        <f>IF(C9+G9=0,"",H8+C9-G9)</f>
        <v>280</v>
      </c>
      <c r="J9" s="15" t="s">
        <v>27</v>
      </c>
      <c r="K9" s="16">
        <f>SUMIF(D:D,J9,G:G)</f>
        <v>535</v>
      </c>
    </row>
    <row r="10" spans="1:11" x14ac:dyDescent="0.25">
      <c r="A10" s="3">
        <v>41832</v>
      </c>
      <c r="B10" s="4"/>
      <c r="C10" s="5"/>
      <c r="D10" s="10" t="s">
        <v>30</v>
      </c>
      <c r="E10" s="24" t="s">
        <v>22</v>
      </c>
      <c r="F10" s="4" t="s">
        <v>21</v>
      </c>
      <c r="G10" s="5">
        <v>71.5</v>
      </c>
      <c r="H10" s="20">
        <f>IF(C10+G10=0,"",H9+C10-G10)</f>
        <v>208.5</v>
      </c>
      <c r="J10" s="15" t="s">
        <v>28</v>
      </c>
      <c r="K10" s="16">
        <f>SUMIF(D:D,J10,G:G)</f>
        <v>240</v>
      </c>
    </row>
    <row r="11" spans="1:11" x14ac:dyDescent="0.25">
      <c r="A11" s="3">
        <v>41832</v>
      </c>
      <c r="B11" s="4"/>
      <c r="C11" s="5"/>
      <c r="D11" s="10" t="s">
        <v>28</v>
      </c>
      <c r="E11" s="24"/>
      <c r="F11" s="4" t="s">
        <v>10</v>
      </c>
      <c r="G11" s="5">
        <v>80</v>
      </c>
      <c r="H11" s="20">
        <f>IF(C11+G11=0,"",H10+C11-G11)</f>
        <v>128.5</v>
      </c>
      <c r="J11" s="15" t="s">
        <v>29</v>
      </c>
      <c r="K11" s="16">
        <f>SUMIF(D:D,J11,G:G)</f>
        <v>220</v>
      </c>
    </row>
    <row r="12" spans="1:11" x14ac:dyDescent="0.25">
      <c r="A12" s="3">
        <v>41835</v>
      </c>
      <c r="B12" s="4"/>
      <c r="C12" s="5"/>
      <c r="D12" s="10" t="s">
        <v>29</v>
      </c>
      <c r="E12" s="24"/>
      <c r="F12" s="4" t="s">
        <v>8</v>
      </c>
      <c r="G12" s="5">
        <v>55</v>
      </c>
      <c r="H12" s="20">
        <f>IF(C12+G12=0,"",H11+C12-G12)</f>
        <v>73.5</v>
      </c>
      <c r="J12" s="17" t="s">
        <v>30</v>
      </c>
      <c r="K12" s="18">
        <f>SUMIF(D:D,J12,G:G)</f>
        <v>100</v>
      </c>
    </row>
    <row r="13" spans="1:11" x14ac:dyDescent="0.25">
      <c r="A13" s="3">
        <v>41835</v>
      </c>
      <c r="B13" s="4" t="s">
        <v>11</v>
      </c>
      <c r="C13" s="5">
        <v>392</v>
      </c>
      <c r="D13" s="10" t="s">
        <v>28</v>
      </c>
      <c r="E13" s="24"/>
      <c r="F13" s="4" t="s">
        <v>12</v>
      </c>
      <c r="G13" s="5">
        <v>80</v>
      </c>
      <c r="H13" s="20">
        <f>IF(C13+G13=0,"",H12+C13-G13)</f>
        <v>385.5</v>
      </c>
    </row>
    <row r="14" spans="1:11" x14ac:dyDescent="0.25">
      <c r="A14" s="3">
        <v>41853</v>
      </c>
      <c r="B14" s="4"/>
      <c r="C14" s="5"/>
      <c r="D14" s="10" t="s">
        <v>29</v>
      </c>
      <c r="E14" s="24"/>
      <c r="F14" s="4" t="s">
        <v>8</v>
      </c>
      <c r="G14" s="5">
        <v>25</v>
      </c>
      <c r="H14" s="20">
        <f>IF(C14+G14=0,"",H13+C14-G14)</f>
        <v>360.5</v>
      </c>
    </row>
    <row r="15" spans="1:11" x14ac:dyDescent="0.25">
      <c r="A15" s="3">
        <v>41854</v>
      </c>
      <c r="B15" s="4"/>
      <c r="C15" s="5"/>
      <c r="D15" s="10" t="s">
        <v>28</v>
      </c>
      <c r="E15" s="24"/>
      <c r="F15" s="4" t="s">
        <v>13</v>
      </c>
      <c r="G15" s="5">
        <v>35</v>
      </c>
      <c r="H15" s="20">
        <f>IF(C15+G15=0,"",H14+C15-G15)</f>
        <v>325.5</v>
      </c>
    </row>
    <row r="16" spans="1:11" x14ac:dyDescent="0.25">
      <c r="A16" s="3">
        <v>41855</v>
      </c>
      <c r="B16" s="4"/>
      <c r="C16" s="5"/>
      <c r="D16" s="10" t="s">
        <v>30</v>
      </c>
      <c r="E16" s="24" t="s">
        <v>22</v>
      </c>
      <c r="F16" s="4" t="s">
        <v>14</v>
      </c>
      <c r="G16" s="5">
        <v>28.5</v>
      </c>
      <c r="H16" s="20">
        <f>IF(C16+G16=0,"",H15+C16-G16)</f>
        <v>297</v>
      </c>
    </row>
    <row r="17" spans="1:8" x14ac:dyDescent="0.25">
      <c r="A17" s="3">
        <v>41856</v>
      </c>
      <c r="B17" s="4"/>
      <c r="C17" s="5"/>
      <c r="D17" s="10"/>
      <c r="E17" s="24"/>
      <c r="F17" s="4"/>
      <c r="G17" s="5"/>
      <c r="H17" s="20" t="str">
        <f>IF(C17+G17=0,"",H16+C17-G17)</f>
        <v/>
      </c>
    </row>
    <row r="18" spans="1:8" x14ac:dyDescent="0.25">
      <c r="A18" s="3">
        <v>41857</v>
      </c>
      <c r="B18" s="4"/>
      <c r="C18" s="5"/>
      <c r="D18" s="10"/>
      <c r="E18" s="24"/>
      <c r="F18" s="4"/>
      <c r="G18" s="5"/>
      <c r="H18" s="20" t="str">
        <f>IF(C18+G18=0,"",H17+C18-G18)</f>
        <v/>
      </c>
    </row>
    <row r="19" spans="1:8" x14ac:dyDescent="0.25">
      <c r="A19" s="3"/>
      <c r="B19" s="4"/>
      <c r="C19" s="5"/>
      <c r="D19" s="10"/>
      <c r="E19" s="24"/>
      <c r="F19" s="4"/>
      <c r="G19" s="5"/>
      <c r="H19" s="20" t="str">
        <f>IF(C19+G19=0,"",H18+C19-G19)</f>
        <v/>
      </c>
    </row>
    <row r="20" spans="1:8" x14ac:dyDescent="0.25">
      <c r="A20" s="3"/>
      <c r="B20" s="4"/>
      <c r="C20" s="5"/>
      <c r="D20" s="10"/>
      <c r="E20" s="24"/>
      <c r="F20" s="4"/>
      <c r="G20" s="5"/>
      <c r="H20" s="20" t="str">
        <f>IF(C20+G20=0,"",H19+C20-G20)</f>
        <v/>
      </c>
    </row>
    <row r="21" spans="1:8" x14ac:dyDescent="0.25">
      <c r="A21" s="3"/>
      <c r="B21" s="4"/>
      <c r="C21" s="5"/>
      <c r="D21" s="10"/>
      <c r="E21" s="24"/>
      <c r="F21" s="4"/>
      <c r="G21" s="5"/>
      <c r="H21" s="20" t="str">
        <f>IF(C21+G21=0,"",H20+C21-G21)</f>
        <v/>
      </c>
    </row>
    <row r="22" spans="1:8" x14ac:dyDescent="0.25">
      <c r="A22" s="3"/>
      <c r="B22" s="4"/>
      <c r="C22" s="5"/>
      <c r="D22" s="10"/>
      <c r="E22" s="24"/>
      <c r="F22" s="4"/>
      <c r="G22" s="5"/>
      <c r="H22" s="20" t="str">
        <f>IF(C22+G22=0,"",H21+C22-G22)</f>
        <v/>
      </c>
    </row>
    <row r="23" spans="1:8" x14ac:dyDescent="0.25">
      <c r="A23" s="3"/>
      <c r="B23" s="7"/>
      <c r="C23" s="5"/>
      <c r="D23" s="10"/>
      <c r="E23" s="24"/>
      <c r="F23" s="7"/>
      <c r="G23" s="5"/>
      <c r="H23" s="20" t="str">
        <f>IF(C23+G23=0,"",H22+C23-G23)</f>
        <v/>
      </c>
    </row>
    <row r="24" spans="1:8" x14ac:dyDescent="0.25">
      <c r="A24" s="3"/>
      <c r="B24" s="7"/>
      <c r="C24" s="5"/>
      <c r="D24" s="10"/>
      <c r="E24" s="24"/>
      <c r="F24" s="7"/>
      <c r="G24" s="5"/>
      <c r="H24" s="20" t="str">
        <f>IF(C24+G24=0,"",H23+C24-G24)</f>
        <v/>
      </c>
    </row>
    <row r="25" spans="1:8" x14ac:dyDescent="0.25">
      <c r="A25" s="3"/>
      <c r="B25" s="7"/>
      <c r="C25" s="5"/>
      <c r="D25" s="10"/>
      <c r="E25" s="24"/>
      <c r="F25" s="7"/>
      <c r="G25" s="5"/>
      <c r="H25" s="20" t="str">
        <f>IF(C25+G25=0,"",H24+C25-G25)</f>
        <v/>
      </c>
    </row>
    <row r="26" spans="1:8" x14ac:dyDescent="0.25">
      <c r="A26" s="3"/>
      <c r="B26" s="7"/>
      <c r="C26" s="5"/>
      <c r="D26" s="10"/>
      <c r="E26" s="10"/>
      <c r="F26" s="7"/>
      <c r="G26" s="5"/>
      <c r="H26" s="20" t="str">
        <f>IF(C26+G26=0,"",H25+C26-G26)</f>
        <v/>
      </c>
    </row>
    <row r="27" spans="1:8" x14ac:dyDescent="0.25">
      <c r="A27" s="3"/>
      <c r="B27" s="7"/>
      <c r="C27" s="5"/>
      <c r="D27" s="10"/>
      <c r="E27" s="10"/>
      <c r="F27" s="7"/>
      <c r="G27" s="5"/>
      <c r="H27" s="20" t="str">
        <f>IF(C27+G27=0,"",H26+C27-G27)</f>
        <v/>
      </c>
    </row>
    <row r="28" spans="1:8" x14ac:dyDescent="0.25">
      <c r="A28" s="3"/>
      <c r="B28" s="7"/>
      <c r="C28" s="5"/>
      <c r="D28" s="10"/>
      <c r="E28" s="10"/>
      <c r="F28" s="7"/>
      <c r="G28" s="5"/>
      <c r="H28" s="20" t="str">
        <f>IF(C28+G28=0,"",H27+C28-G28)</f>
        <v/>
      </c>
    </row>
    <row r="29" spans="1:8" x14ac:dyDescent="0.25">
      <c r="A29" s="3"/>
      <c r="B29" s="7"/>
      <c r="C29" s="5"/>
      <c r="D29" s="10"/>
      <c r="E29" s="10"/>
      <c r="F29" s="7"/>
      <c r="G29" s="5"/>
      <c r="H29" s="20" t="str">
        <f>IF(C29+G29=0,"",H28+C29-G29)</f>
        <v/>
      </c>
    </row>
    <row r="30" spans="1:8" x14ac:dyDescent="0.25">
      <c r="A30" s="3"/>
      <c r="B30" s="7"/>
      <c r="C30" s="5"/>
      <c r="D30" s="10"/>
      <c r="E30" s="10"/>
      <c r="F30" s="7"/>
      <c r="G30" s="5"/>
      <c r="H30" s="20" t="str">
        <f>IF(C30+G30=0,"",H29+C30-G30)</f>
        <v/>
      </c>
    </row>
    <row r="31" spans="1:8" x14ac:dyDescent="0.25">
      <c r="A31" s="3"/>
      <c r="B31" s="7"/>
      <c r="C31" s="5"/>
      <c r="D31" s="10"/>
      <c r="E31" s="10"/>
      <c r="F31" s="7"/>
      <c r="G31" s="5"/>
      <c r="H31" s="20" t="str">
        <f>IF(C31+G31=0,"",H30+C31-G31)</f>
        <v/>
      </c>
    </row>
    <row r="32" spans="1:8" x14ac:dyDescent="0.25">
      <c r="A32" s="3"/>
      <c r="B32" s="7"/>
      <c r="C32" s="5"/>
      <c r="D32" s="10"/>
      <c r="E32" s="10"/>
      <c r="F32" s="7"/>
      <c r="G32" s="5"/>
      <c r="H32" s="20" t="str">
        <f>IF(C32+G32=0,"",H31+C32-G32)</f>
        <v/>
      </c>
    </row>
    <row r="33" spans="1:8" x14ac:dyDescent="0.25">
      <c r="A33" s="3"/>
      <c r="B33" s="7"/>
      <c r="C33" s="5"/>
      <c r="D33" s="10"/>
      <c r="E33" s="10"/>
      <c r="F33" s="7"/>
      <c r="G33" s="5"/>
      <c r="H33" s="20" t="str">
        <f>IF(C33+G33=0,"",H32+C33-G33)</f>
        <v/>
      </c>
    </row>
    <row r="34" spans="1:8" x14ac:dyDescent="0.25">
      <c r="A34" s="3"/>
      <c r="B34" s="7"/>
      <c r="C34" s="5"/>
      <c r="D34" s="10"/>
      <c r="E34" s="10"/>
      <c r="F34" s="7"/>
      <c r="G34" s="5"/>
      <c r="H34" s="20" t="str">
        <f>IF(C34+G34=0,"",H33+C34-G34)</f>
        <v/>
      </c>
    </row>
    <row r="35" spans="1:8" x14ac:dyDescent="0.25">
      <c r="A35" s="3"/>
      <c r="B35" s="7"/>
      <c r="C35" s="5"/>
      <c r="D35" s="10"/>
      <c r="E35" s="10"/>
      <c r="F35" s="7"/>
      <c r="G35" s="5"/>
      <c r="H35" s="20" t="str">
        <f>IF(C35+G35=0,"",H34+C35-G35)</f>
        <v/>
      </c>
    </row>
    <row r="36" spans="1:8" x14ac:dyDescent="0.25">
      <c r="A36" s="3"/>
      <c r="B36" s="7"/>
      <c r="C36" s="5"/>
      <c r="D36" s="10"/>
      <c r="E36" s="10"/>
      <c r="F36" s="7"/>
      <c r="G36" s="5"/>
      <c r="H36" s="20" t="str">
        <f>IF(C36+G36=0,"",H35+C36-G36)</f>
        <v/>
      </c>
    </row>
    <row r="37" spans="1:8" x14ac:dyDescent="0.25">
      <c r="A37" s="3"/>
      <c r="B37" s="7"/>
      <c r="C37" s="5"/>
      <c r="D37" s="10"/>
      <c r="E37" s="10"/>
      <c r="F37" s="7"/>
      <c r="G37" s="5"/>
      <c r="H37" s="20" t="str">
        <f>IF(C37+G37=0,"",H36+C37-G37)</f>
        <v/>
      </c>
    </row>
    <row r="38" spans="1:8" x14ac:dyDescent="0.25">
      <c r="A38" s="3"/>
      <c r="B38" s="7"/>
      <c r="C38" s="5"/>
      <c r="D38" s="10"/>
      <c r="E38" s="10"/>
      <c r="F38" s="7"/>
      <c r="G38" s="5"/>
      <c r="H38" s="20" t="str">
        <f>IF(C38+G38=0,"",H37+C38-G38)</f>
        <v/>
      </c>
    </row>
    <row r="39" spans="1:8" x14ac:dyDescent="0.25">
      <c r="A39" s="3"/>
      <c r="B39" s="7"/>
      <c r="C39" s="5"/>
      <c r="D39" s="10"/>
      <c r="E39" s="10"/>
      <c r="F39" s="7"/>
      <c r="G39" s="5"/>
      <c r="H39" s="20" t="str">
        <f>IF(C39+G39=0,"",H38+C39-G39)</f>
        <v/>
      </c>
    </row>
    <row r="40" spans="1:8" x14ac:dyDescent="0.25">
      <c r="A40" s="3"/>
      <c r="B40" s="7"/>
      <c r="C40" s="5"/>
      <c r="D40" s="10"/>
      <c r="E40" s="10"/>
      <c r="F40" s="7"/>
      <c r="G40" s="5"/>
      <c r="H40" s="20" t="str">
        <f>IF(C40+G40=0,"",H39+C40-G40)</f>
        <v/>
      </c>
    </row>
    <row r="41" spans="1:8" x14ac:dyDescent="0.25">
      <c r="A41" s="3"/>
      <c r="B41" s="7"/>
      <c r="C41" s="5"/>
      <c r="D41" s="10"/>
      <c r="E41" s="10"/>
      <c r="F41" s="7"/>
      <c r="G41" s="5"/>
      <c r="H41" s="20" t="str">
        <f>IF(C41+G41=0,"",H40+C41-G41)</f>
        <v/>
      </c>
    </row>
    <row r="42" spans="1:8" x14ac:dyDescent="0.25">
      <c r="A42" s="3"/>
      <c r="B42" s="7"/>
      <c r="C42" s="5"/>
      <c r="D42" s="10"/>
      <c r="E42" s="10"/>
      <c r="F42" s="7"/>
      <c r="G42" s="5"/>
      <c r="H42" s="20" t="str">
        <f>IF(C42+G42=0,"",H41+C42-G42)</f>
        <v/>
      </c>
    </row>
    <row r="43" spans="1:8" x14ac:dyDescent="0.25">
      <c r="A43" s="3"/>
      <c r="B43" s="7"/>
      <c r="C43" s="5"/>
      <c r="D43" s="10"/>
      <c r="E43" s="10"/>
      <c r="F43" s="7"/>
      <c r="G43" s="5"/>
      <c r="H43" s="20" t="str">
        <f>IF(C43+G43=0,"",H42+C43-G43)</f>
        <v/>
      </c>
    </row>
    <row r="44" spans="1:8" x14ac:dyDescent="0.25">
      <c r="A44" s="3"/>
      <c r="B44" s="7"/>
      <c r="C44" s="5"/>
      <c r="D44" s="10"/>
      <c r="E44" s="10"/>
      <c r="F44" s="7"/>
      <c r="G44" s="5"/>
      <c r="H44" s="20" t="str">
        <f>IF(C44+G44=0,"",H43+C44-G44)</f>
        <v/>
      </c>
    </row>
    <row r="45" spans="1:8" x14ac:dyDescent="0.25">
      <c r="A45" s="3"/>
      <c r="B45" s="7"/>
      <c r="C45" s="5"/>
      <c r="D45" s="10"/>
      <c r="E45" s="10"/>
      <c r="F45" s="7"/>
      <c r="G45" s="5"/>
      <c r="H45" s="20" t="str">
        <f>IF(C45+G45=0,"",H44+C45-G45)</f>
        <v/>
      </c>
    </row>
    <row r="46" spans="1:8" x14ac:dyDescent="0.25">
      <c r="A46" s="3"/>
      <c r="B46" s="7"/>
      <c r="C46" s="5"/>
      <c r="D46" s="10"/>
      <c r="E46" s="10"/>
      <c r="F46" s="7"/>
      <c r="G46" s="5"/>
      <c r="H46" s="20" t="str">
        <f>IF(C46+G46=0,"",H45+C46-G46)</f>
        <v/>
      </c>
    </row>
    <row r="47" spans="1:8" x14ac:dyDescent="0.25">
      <c r="A47" s="3"/>
      <c r="B47" s="7"/>
      <c r="C47" s="5"/>
      <c r="D47" s="10"/>
      <c r="E47" s="10"/>
      <c r="F47" s="7"/>
      <c r="G47" s="5"/>
      <c r="H47" s="20" t="str">
        <f>IF(C47+G47=0,"",H46+C47-G47)</f>
        <v/>
      </c>
    </row>
    <row r="48" spans="1:8" x14ac:dyDescent="0.25">
      <c r="A48" s="3"/>
      <c r="B48" s="7"/>
      <c r="C48" s="5"/>
      <c r="D48" s="10"/>
      <c r="E48" s="10"/>
      <c r="F48" s="7"/>
      <c r="G48" s="5"/>
      <c r="H48" s="20" t="str">
        <f>IF(C48+G48=0,"",H47+C48-G48)</f>
        <v/>
      </c>
    </row>
    <row r="49" spans="1:8" x14ac:dyDescent="0.25">
      <c r="A49" s="3"/>
      <c r="B49" s="7"/>
      <c r="C49" s="5"/>
      <c r="D49" s="10"/>
      <c r="E49" s="10"/>
      <c r="F49" s="7"/>
      <c r="G49" s="5"/>
      <c r="H49" s="20" t="str">
        <f>IF(C49+G49=0,"",H48+C49-G49)</f>
        <v/>
      </c>
    </row>
    <row r="50" spans="1:8" x14ac:dyDescent="0.25">
      <c r="A50" s="3"/>
      <c r="B50" s="7"/>
      <c r="C50" s="5"/>
      <c r="D50" s="10"/>
      <c r="E50" s="10"/>
      <c r="F50" s="7"/>
      <c r="G50" s="5"/>
      <c r="H50" s="20" t="str">
        <f>IF(C50+G50=0,"",H49+C50-G50)</f>
        <v/>
      </c>
    </row>
    <row r="51" spans="1:8" x14ac:dyDescent="0.25">
      <c r="A51" s="3"/>
      <c r="B51" s="7"/>
      <c r="C51" s="5"/>
      <c r="D51" s="10"/>
      <c r="E51" s="10"/>
      <c r="F51" s="7"/>
      <c r="G51" s="5"/>
      <c r="H51" s="20" t="str">
        <f>IF(C51+G51=0,"",H50+C51-G51)</f>
        <v/>
      </c>
    </row>
    <row r="52" spans="1:8" x14ac:dyDescent="0.25">
      <c r="A52" s="3"/>
      <c r="B52" s="7"/>
      <c r="C52" s="5"/>
      <c r="D52" s="10"/>
      <c r="E52" s="10"/>
      <c r="F52" s="7"/>
      <c r="G52" s="5"/>
      <c r="H52" s="20" t="str">
        <f>IF(C52+G52=0,"",H51+C52-G52)</f>
        <v/>
      </c>
    </row>
    <row r="53" spans="1:8" x14ac:dyDescent="0.25">
      <c r="A53" s="3"/>
      <c r="B53" s="7"/>
      <c r="C53" s="5"/>
      <c r="D53" s="10"/>
      <c r="E53" s="10"/>
      <c r="F53" s="7"/>
      <c r="G53" s="5"/>
      <c r="H53" s="20" t="str">
        <f>IF(C53+G53=0,"",H52+C53-G53)</f>
        <v/>
      </c>
    </row>
    <row r="54" spans="1:8" x14ac:dyDescent="0.25">
      <c r="A54" s="3"/>
      <c r="B54" s="7"/>
      <c r="C54" s="5"/>
      <c r="D54" s="10"/>
      <c r="E54" s="10"/>
      <c r="F54" s="7"/>
      <c r="G54" s="5"/>
      <c r="H54" s="20" t="str">
        <f>IF(C54+G54=0,"",H53+C54-G54)</f>
        <v/>
      </c>
    </row>
    <row r="55" spans="1:8" x14ac:dyDescent="0.25">
      <c r="A55" s="3"/>
      <c r="B55" s="7"/>
      <c r="C55" s="5"/>
      <c r="D55" s="10"/>
      <c r="E55" s="10"/>
      <c r="F55" s="7"/>
      <c r="G55" s="5"/>
      <c r="H55" s="20" t="str">
        <f>IF(C55+G55=0,"",H54+C55-G55)</f>
        <v/>
      </c>
    </row>
    <row r="56" spans="1:8" x14ac:dyDescent="0.25">
      <c r="A56" s="3"/>
      <c r="B56" s="7"/>
      <c r="C56" s="5"/>
      <c r="D56" s="10"/>
      <c r="E56" s="10"/>
      <c r="F56" s="7"/>
      <c r="G56" s="5"/>
      <c r="H56" s="20" t="str">
        <f>IF(C56+G56=0,"",H55+C56-G56)</f>
        <v/>
      </c>
    </row>
    <row r="57" spans="1:8" x14ac:dyDescent="0.25">
      <c r="A57" s="3"/>
      <c r="B57" s="7"/>
      <c r="C57" s="5"/>
      <c r="D57" s="10"/>
      <c r="E57" s="10"/>
      <c r="F57" s="7"/>
      <c r="G57" s="5"/>
      <c r="H57" s="20" t="str">
        <f>IF(C57+G57=0,"",H56+C57-G57)</f>
        <v/>
      </c>
    </row>
    <row r="58" spans="1:8" x14ac:dyDescent="0.25">
      <c r="A58" s="3"/>
      <c r="B58" s="7"/>
      <c r="C58" s="5"/>
      <c r="D58" s="10"/>
      <c r="E58" s="10"/>
      <c r="F58" s="7"/>
      <c r="G58" s="5"/>
      <c r="H58" s="20" t="str">
        <f>IF(C58+G58=0,"",H57+C58-G58)</f>
        <v/>
      </c>
    </row>
    <row r="59" spans="1:8" x14ac:dyDescent="0.25">
      <c r="A59" s="3"/>
      <c r="B59" s="7"/>
      <c r="C59" s="5"/>
      <c r="D59" s="10"/>
      <c r="E59" s="10"/>
      <c r="F59" s="7"/>
      <c r="G59" s="5"/>
      <c r="H59" s="20" t="str">
        <f>IF(C59+G59=0,"",H58+C59-G59)</f>
        <v/>
      </c>
    </row>
    <row r="60" spans="1:8" x14ac:dyDescent="0.25">
      <c r="A60" s="3"/>
      <c r="B60" s="7"/>
      <c r="C60" s="5"/>
      <c r="D60" s="10"/>
      <c r="E60" s="10"/>
      <c r="F60" s="7"/>
      <c r="G60" s="5"/>
      <c r="H60" s="20" t="str">
        <f>IF(C60+G60=0,"",H59+C60-G60)</f>
        <v/>
      </c>
    </row>
    <row r="61" spans="1:8" x14ac:dyDescent="0.25">
      <c r="A61" s="3"/>
      <c r="B61" s="7"/>
      <c r="C61" s="5"/>
      <c r="D61" s="10"/>
      <c r="E61" s="10"/>
      <c r="F61" s="7"/>
      <c r="G61" s="5"/>
      <c r="H61" s="20" t="str">
        <f>IF(C61+G61=0,"",H60+C61-G61)</f>
        <v/>
      </c>
    </row>
    <row r="62" spans="1:8" x14ac:dyDescent="0.25">
      <c r="A62" s="3"/>
      <c r="B62" s="7"/>
      <c r="C62" s="5"/>
      <c r="D62" s="10"/>
      <c r="E62" s="10"/>
      <c r="F62" s="7"/>
      <c r="G62" s="5"/>
      <c r="H62" s="20" t="str">
        <f>IF(C62+G62=0,"",H61+C62-G62)</f>
        <v/>
      </c>
    </row>
    <row r="63" spans="1:8" x14ac:dyDescent="0.25">
      <c r="A63" s="3"/>
      <c r="B63" s="7"/>
      <c r="C63" s="5"/>
      <c r="D63" s="10"/>
      <c r="E63" s="10"/>
      <c r="F63" s="7"/>
      <c r="G63" s="5"/>
      <c r="H63" s="20" t="str">
        <f>IF(C63+G63=0,"",H62+C63-G63)</f>
        <v/>
      </c>
    </row>
    <row r="64" spans="1:8" x14ac:dyDescent="0.25">
      <c r="A64" s="3"/>
      <c r="B64" s="7"/>
      <c r="C64" s="5"/>
      <c r="D64" s="10"/>
      <c r="E64" s="10"/>
      <c r="F64" s="7"/>
      <c r="G64" s="5"/>
      <c r="H64" s="20" t="str">
        <f>IF(C64+G64=0,"",H63+C64-G64)</f>
        <v/>
      </c>
    </row>
    <row r="65" spans="1:8" x14ac:dyDescent="0.25">
      <c r="A65" s="3"/>
      <c r="B65" s="7"/>
      <c r="C65" s="5"/>
      <c r="D65" s="10"/>
      <c r="E65" s="10"/>
      <c r="F65" s="7"/>
      <c r="G65" s="5"/>
      <c r="H65" s="20" t="str">
        <f>IF(C65+G65=0,"",H64+C65-G65)</f>
        <v/>
      </c>
    </row>
    <row r="66" spans="1:8" x14ac:dyDescent="0.25">
      <c r="A66" s="3"/>
      <c r="B66" s="7"/>
      <c r="C66" s="5"/>
      <c r="D66" s="10"/>
      <c r="E66" s="10"/>
      <c r="F66" s="7"/>
      <c r="G66" s="5"/>
      <c r="H66" s="20" t="str">
        <f>IF(C66+G66=0,"",H65+C66-G66)</f>
        <v/>
      </c>
    </row>
    <row r="67" spans="1:8" x14ac:dyDescent="0.25">
      <c r="A67" s="3"/>
      <c r="B67" s="7"/>
      <c r="C67" s="5"/>
      <c r="D67" s="10"/>
      <c r="E67" s="10"/>
      <c r="F67" s="7"/>
      <c r="G67" s="5"/>
      <c r="H67" s="20" t="str">
        <f>IF(C67+G67=0,"",H66+C67-G67)</f>
        <v/>
      </c>
    </row>
    <row r="68" spans="1:8" x14ac:dyDescent="0.25">
      <c r="A68" s="3"/>
      <c r="B68" s="7"/>
      <c r="C68" s="5"/>
      <c r="D68" s="10"/>
      <c r="E68" s="10"/>
      <c r="F68" s="7"/>
      <c r="G68" s="5"/>
      <c r="H68" s="20" t="str">
        <f>IF(C68+G68=0,"",H67+C68-G68)</f>
        <v/>
      </c>
    </row>
    <row r="69" spans="1:8" x14ac:dyDescent="0.25">
      <c r="A69" s="3"/>
      <c r="B69" s="7"/>
      <c r="C69" s="5"/>
      <c r="D69" s="10"/>
      <c r="E69" s="10"/>
      <c r="F69" s="7"/>
      <c r="G69" s="5"/>
      <c r="H69" s="20" t="str">
        <f>IF(C69+G69=0,"",H68+C69-G69)</f>
        <v/>
      </c>
    </row>
    <row r="70" spans="1:8" x14ac:dyDescent="0.25">
      <c r="A70" s="3"/>
      <c r="B70" s="7"/>
      <c r="C70" s="5"/>
      <c r="D70" s="10"/>
      <c r="E70" s="10"/>
      <c r="F70" s="7"/>
      <c r="G70" s="5"/>
      <c r="H70" s="20" t="str">
        <f>IF(C70+G70=0,"",H69+C70-G70)</f>
        <v/>
      </c>
    </row>
    <row r="71" spans="1:8" x14ac:dyDescent="0.25">
      <c r="A71" s="3"/>
      <c r="B71" s="7"/>
      <c r="C71" s="5"/>
      <c r="D71" s="10"/>
      <c r="E71" s="10"/>
      <c r="F71" s="7"/>
      <c r="G71" s="5"/>
      <c r="H71" s="20" t="str">
        <f>IF(C71+G71=0,"",H70+C71-G71)</f>
        <v/>
      </c>
    </row>
    <row r="72" spans="1:8" x14ac:dyDescent="0.25">
      <c r="A72" s="3"/>
      <c r="B72" s="7"/>
      <c r="C72" s="5"/>
      <c r="D72" s="10"/>
      <c r="E72" s="10"/>
      <c r="F72" s="7"/>
      <c r="G72" s="5"/>
      <c r="H72" s="20" t="str">
        <f>IF(C72+G72=0,"",H71+C72-G72)</f>
        <v/>
      </c>
    </row>
    <row r="73" spans="1:8" x14ac:dyDescent="0.25">
      <c r="A73" s="3"/>
      <c r="B73" s="7"/>
      <c r="C73" s="5"/>
      <c r="D73" s="10"/>
      <c r="E73" s="10"/>
      <c r="F73" s="7"/>
      <c r="G73" s="5"/>
      <c r="H73" s="20" t="str">
        <f>IF(C73+G73=0,"",H72+C73-G73)</f>
        <v/>
      </c>
    </row>
    <row r="74" spans="1:8" x14ac:dyDescent="0.25">
      <c r="A74" s="3"/>
      <c r="B74" s="7"/>
      <c r="C74" s="5"/>
      <c r="D74" s="10"/>
      <c r="E74" s="10"/>
      <c r="F74" s="7"/>
      <c r="G74" s="5"/>
      <c r="H74" s="20" t="str">
        <f>IF(C74+G74=0,"",H73+C74-G74)</f>
        <v/>
      </c>
    </row>
    <row r="75" spans="1:8" x14ac:dyDescent="0.25">
      <c r="A75" s="3"/>
      <c r="B75" s="7"/>
      <c r="C75" s="5"/>
      <c r="D75" s="10"/>
      <c r="E75" s="10"/>
      <c r="F75" s="7"/>
      <c r="G75" s="5"/>
      <c r="H75" s="20" t="str">
        <f>IF(C75+G75=0,"",H74+C75-G75)</f>
        <v/>
      </c>
    </row>
    <row r="76" spans="1:8" x14ac:dyDescent="0.25">
      <c r="A76" s="3"/>
      <c r="B76" s="7"/>
      <c r="C76" s="5"/>
      <c r="D76" s="10"/>
      <c r="E76" s="10"/>
      <c r="F76" s="7"/>
      <c r="G76" s="5"/>
      <c r="H76" s="20" t="str">
        <f>IF(C76+G76=0,"",H75+C76-G76)</f>
        <v/>
      </c>
    </row>
    <row r="77" spans="1:8" x14ac:dyDescent="0.25">
      <c r="A77" s="3"/>
      <c r="B77" s="7"/>
      <c r="C77" s="5"/>
      <c r="D77" s="10"/>
      <c r="E77" s="10"/>
      <c r="F77" s="7"/>
      <c r="G77" s="5"/>
      <c r="H77" s="20" t="str">
        <f>IF(C77+G77=0,"",H76+C77-G77)</f>
        <v/>
      </c>
    </row>
    <row r="78" spans="1:8" x14ac:dyDescent="0.25">
      <c r="A78" s="3"/>
      <c r="B78" s="7"/>
      <c r="C78" s="5"/>
      <c r="D78" s="10"/>
      <c r="E78" s="10"/>
      <c r="F78" s="7"/>
      <c r="G78" s="5"/>
      <c r="H78" s="20" t="str">
        <f>IF(C78+G78=0,"",H77+C78-G78)</f>
        <v/>
      </c>
    </row>
    <row r="79" spans="1:8" x14ac:dyDescent="0.25">
      <c r="A79" s="3"/>
      <c r="B79" s="7"/>
      <c r="C79" s="5"/>
      <c r="D79" s="10"/>
      <c r="E79" s="10"/>
      <c r="F79" s="7"/>
      <c r="G79" s="5"/>
      <c r="H79" s="20" t="str">
        <f>IF(C79+G79=0,"",H78+C79-G79)</f>
        <v/>
      </c>
    </row>
    <row r="80" spans="1:8" x14ac:dyDescent="0.25">
      <c r="A80" s="3"/>
      <c r="B80" s="7"/>
      <c r="C80" s="5"/>
      <c r="D80" s="10"/>
      <c r="E80" s="10"/>
      <c r="F80" s="7"/>
      <c r="G80" s="5"/>
      <c r="H80" s="20" t="str">
        <f>IF(C80+G80=0,"",H79+C80-G80)</f>
        <v/>
      </c>
    </row>
    <row r="81" spans="1:8" x14ac:dyDescent="0.25">
      <c r="A81" s="3"/>
      <c r="B81" s="7"/>
      <c r="C81" s="5"/>
      <c r="D81" s="10"/>
      <c r="E81" s="10"/>
      <c r="F81" s="7"/>
      <c r="G81" s="5"/>
      <c r="H81" s="20" t="str">
        <f>IF(C81+G81=0,"",H80+C81-G81)</f>
        <v/>
      </c>
    </row>
    <row r="82" spans="1:8" x14ac:dyDescent="0.25">
      <c r="A82" s="3"/>
      <c r="B82" s="7"/>
      <c r="C82" s="5"/>
      <c r="D82" s="10"/>
      <c r="E82" s="10"/>
      <c r="F82" s="7"/>
      <c r="G82" s="5"/>
      <c r="H82" s="20" t="str">
        <f>IF(C82+G82=0,"",H81+C82-G82)</f>
        <v/>
      </c>
    </row>
    <row r="83" spans="1:8" x14ac:dyDescent="0.25">
      <c r="A83" s="3"/>
      <c r="B83" s="7"/>
      <c r="C83" s="5"/>
      <c r="D83" s="10"/>
      <c r="E83" s="10"/>
      <c r="F83" s="7"/>
      <c r="G83" s="5"/>
      <c r="H83" s="20" t="str">
        <f>IF(C83+G83=0,"",H82+C83-G83)</f>
        <v/>
      </c>
    </row>
    <row r="84" spans="1:8" x14ac:dyDescent="0.25">
      <c r="A84" s="3"/>
      <c r="B84" s="7"/>
      <c r="C84" s="5"/>
      <c r="D84" s="10"/>
      <c r="E84" s="10"/>
      <c r="F84" s="7"/>
      <c r="G84" s="5"/>
      <c r="H84" s="20" t="str">
        <f>IF(C84+G84=0,"",H83+C84-G84)</f>
        <v/>
      </c>
    </row>
    <row r="85" spans="1:8" x14ac:dyDescent="0.25">
      <c r="A85" s="3"/>
      <c r="B85" s="7"/>
      <c r="C85" s="5"/>
      <c r="D85" s="10"/>
      <c r="E85" s="10"/>
      <c r="F85" s="7"/>
      <c r="G85" s="5"/>
      <c r="H85" s="20" t="str">
        <f>IF(C85+G85=0,"",H84+C85-G85)</f>
        <v/>
      </c>
    </row>
    <row r="86" spans="1:8" x14ac:dyDescent="0.25">
      <c r="A86" s="3"/>
      <c r="B86" s="7"/>
      <c r="C86" s="5"/>
      <c r="D86" s="10"/>
      <c r="E86" s="10"/>
      <c r="F86" s="7"/>
      <c r="G86" s="5"/>
      <c r="H86" s="20" t="str">
        <f>IF(C86+G86=0,"",H85+C86-G86)</f>
        <v/>
      </c>
    </row>
    <row r="87" spans="1:8" x14ac:dyDescent="0.25">
      <c r="A87" s="3"/>
      <c r="B87" s="7"/>
      <c r="C87" s="5"/>
      <c r="D87" s="10"/>
      <c r="E87" s="10"/>
      <c r="F87" s="7"/>
      <c r="G87" s="5"/>
      <c r="H87" s="20" t="str">
        <f>IF(C87+G87=0,"",H86+C87-G87)</f>
        <v/>
      </c>
    </row>
    <row r="88" spans="1:8" x14ac:dyDescent="0.25">
      <c r="A88" s="3"/>
      <c r="B88" s="7"/>
      <c r="C88" s="5"/>
      <c r="D88" s="10"/>
      <c r="E88" s="10"/>
      <c r="F88" s="7"/>
      <c r="G88" s="5"/>
      <c r="H88" s="20" t="str">
        <f>IF(C88+G88=0,"",H87+C88-G88)</f>
        <v/>
      </c>
    </row>
    <row r="89" spans="1:8" x14ac:dyDescent="0.25">
      <c r="A89" s="3"/>
      <c r="B89" s="7"/>
      <c r="C89" s="5"/>
      <c r="D89" s="10"/>
      <c r="E89" s="10"/>
      <c r="F89" s="7"/>
      <c r="G89" s="5"/>
      <c r="H89" s="20" t="str">
        <f>IF(C89+G89=0,"",H88+C89-G89)</f>
        <v/>
      </c>
    </row>
    <row r="90" spans="1:8" x14ac:dyDescent="0.25">
      <c r="A90" s="3"/>
      <c r="B90" s="7"/>
      <c r="C90" s="5"/>
      <c r="D90" s="10"/>
      <c r="E90" s="10"/>
      <c r="F90" s="7"/>
      <c r="G90" s="5"/>
      <c r="H90" s="20" t="str">
        <f>IF(C90+G90=0,"",H89+C90-G90)</f>
        <v/>
      </c>
    </row>
    <row r="91" spans="1:8" x14ac:dyDescent="0.25">
      <c r="A91" s="3"/>
      <c r="B91" s="7"/>
      <c r="C91" s="5"/>
      <c r="D91" s="10"/>
      <c r="E91" s="10"/>
      <c r="F91" s="7"/>
      <c r="G91" s="5"/>
      <c r="H91" s="20" t="str">
        <f>IF(C91+G91=0,"",H90+C91-G91)</f>
        <v/>
      </c>
    </row>
    <row r="92" spans="1:8" x14ac:dyDescent="0.25">
      <c r="A92" s="3"/>
      <c r="B92" s="7"/>
      <c r="C92" s="5"/>
      <c r="D92" s="10"/>
      <c r="E92" s="10"/>
      <c r="F92" s="7"/>
      <c r="G92" s="5"/>
      <c r="H92" s="20" t="str">
        <f>IF(C92+G92=0,"",H91+C92-G92)</f>
        <v/>
      </c>
    </row>
    <row r="93" spans="1:8" x14ac:dyDescent="0.25">
      <c r="A93" s="3"/>
      <c r="B93" s="7"/>
      <c r="C93" s="5"/>
      <c r="D93" s="10"/>
      <c r="E93" s="10"/>
      <c r="F93" s="7"/>
      <c r="G93" s="5"/>
      <c r="H93" s="20" t="str">
        <f>IF(C93+G93=0,"",H92+C93-G93)</f>
        <v/>
      </c>
    </row>
    <row r="94" spans="1:8" x14ac:dyDescent="0.25">
      <c r="A94" s="3"/>
      <c r="B94" s="7"/>
      <c r="C94" s="5"/>
      <c r="D94" s="10"/>
      <c r="E94" s="10"/>
      <c r="F94" s="7"/>
      <c r="G94" s="5"/>
      <c r="H94" s="20" t="str">
        <f>IF(C94+G94=0,"",H93+C94-G94)</f>
        <v/>
      </c>
    </row>
    <row r="95" spans="1:8" x14ac:dyDescent="0.25">
      <c r="A95" s="3"/>
      <c r="B95" s="7"/>
      <c r="C95" s="5"/>
      <c r="D95" s="10"/>
      <c r="E95" s="10"/>
      <c r="F95" s="7"/>
      <c r="G95" s="5"/>
      <c r="H95" s="20" t="str">
        <f>IF(C95+G95=0,"",H94+C95-G95)</f>
        <v/>
      </c>
    </row>
    <row r="96" spans="1:8" x14ac:dyDescent="0.25">
      <c r="A96" s="3"/>
      <c r="B96" s="7"/>
      <c r="C96" s="5"/>
      <c r="D96" s="10"/>
      <c r="E96" s="10"/>
      <c r="F96" s="7"/>
      <c r="G96" s="5"/>
      <c r="H96" s="20" t="str">
        <f>IF(C96+G96=0,"",H95+C96-G96)</f>
        <v/>
      </c>
    </row>
    <row r="97" spans="1:8" x14ac:dyDescent="0.25">
      <c r="A97" s="3"/>
      <c r="B97" s="7"/>
      <c r="C97" s="5"/>
      <c r="D97" s="10"/>
      <c r="E97" s="10"/>
      <c r="F97" s="7"/>
      <c r="G97" s="5"/>
      <c r="H97" s="20" t="str">
        <f>IF(C97+G97=0,"",H96+C97-G97)</f>
        <v/>
      </c>
    </row>
    <row r="98" spans="1:8" x14ac:dyDescent="0.25">
      <c r="A98" s="3"/>
      <c r="B98" s="7"/>
      <c r="C98" s="5"/>
      <c r="D98" s="10"/>
      <c r="E98" s="10"/>
      <c r="F98" s="7"/>
      <c r="G98" s="5"/>
      <c r="H98" s="20" t="str">
        <f>IF(C98+G98=0,"",H97+C98-G98)</f>
        <v/>
      </c>
    </row>
    <row r="99" spans="1:8" x14ac:dyDescent="0.25">
      <c r="A99" s="3"/>
      <c r="B99" s="7"/>
      <c r="C99" s="5"/>
      <c r="D99" s="10"/>
      <c r="E99" s="10"/>
      <c r="F99" s="7"/>
      <c r="G99" s="5"/>
      <c r="H99" s="20" t="str">
        <f>IF(C99+G99=0,"",H98+C99-G99)</f>
        <v/>
      </c>
    </row>
    <row r="100" spans="1:8" x14ac:dyDescent="0.25">
      <c r="A100" s="3"/>
      <c r="B100" s="7"/>
      <c r="C100" s="5"/>
      <c r="D100" s="10"/>
      <c r="E100" s="10"/>
      <c r="F100" s="7"/>
      <c r="G100" s="5"/>
      <c r="H100" s="20" t="str">
        <f>IF(C100+G100=0,"",H99+C100-G100)</f>
        <v/>
      </c>
    </row>
  </sheetData>
  <autoFilter ref="A1:H100"/>
  <sortState ref="A3:H100">
    <sortCondition ref="A2"/>
    <sortCondition ref="G2"/>
    <sortCondition ref="C2"/>
  </sortState>
  <mergeCells count="1">
    <mergeCell ref="J1:K1"/>
  </mergeCells>
  <phoneticPr fontId="0" type="noConversion"/>
  <conditionalFormatting sqref="B2:G100">
    <cfRule type="expression" dxfId="2" priority="3" stopIfTrue="1">
      <formula>AND($A2&gt;0,$A2&lt;=TODAY(),OR($A3=0,$A3&gt;TODAY()))</formula>
    </cfRule>
  </conditionalFormatting>
  <conditionalFormatting sqref="A2:A100 H2:H100">
    <cfRule type="expression" dxfId="1" priority="1" stopIfTrue="1">
      <formula>AND($A2&gt;0,$A2&lt;=TODAY(),OR($A3&gt;TODAY(),$A3=0))</formula>
    </cfRule>
    <cfRule type="expression" dxfId="0" priority="2" stopIfTrue="1">
      <formula>AND($A2&gt;0,$A2&lt;=TODAY())</formula>
    </cfRule>
  </conditionalFormatting>
  <dataValidations count="1">
    <dataValidation type="list" allowBlank="1" showInputMessage="1" showErrorMessage="1" sqref="D2:D100">
      <formula1>$J$8:$J$12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juli</vt:lpstr>
    </vt:vector>
  </TitlesOfParts>
  <Company>Van Duuren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 Groot</dc:creator>
  <cp:lastModifiedBy>Wim de Groot</cp:lastModifiedBy>
  <dcterms:created xsi:type="dcterms:W3CDTF">2003-11-14T16:04:19Z</dcterms:created>
  <dcterms:modified xsi:type="dcterms:W3CDTF">2014-08-02T10:19:18Z</dcterms:modified>
</cp:coreProperties>
</file>